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L43" i="1" l="1"/>
  <c r="L196" i="1" s="1"/>
  <c r="G119" i="1"/>
  <c r="G100" i="1"/>
  <c r="F81" i="1"/>
  <c r="F100" i="1"/>
  <c r="G81" i="1"/>
  <c r="G62" i="1"/>
  <c r="F62" i="1"/>
  <c r="G43" i="1"/>
  <c r="F43" i="1"/>
  <c r="J196" i="1"/>
  <c r="I196" i="1"/>
  <c r="H24" i="1"/>
  <c r="H196" i="1" s="1"/>
  <c r="G24" i="1"/>
  <c r="F24" i="1"/>
  <c r="F196" i="1" s="1"/>
  <c r="G196" i="1"/>
</calcChain>
</file>

<file path=xl/sharedStrings.xml><?xml version="1.0" encoding="utf-8"?>
<sst xmlns="http://schemas.openxmlformats.org/spreadsheetml/2006/main" count="422" uniqueCount="140">
  <si>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</si>
  <si>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</si>
  <si>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</si>
  <si>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</si>
  <si>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</si>
  <si>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</si>
  <si>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</si>
  <si>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</si>
  <si>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</si>
  <si>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</si>
  <si>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</si>
  <si>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</si>
  <si>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</si>
  <si>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</si>
  <si>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</si>
  <si>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</si>
  <si>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</si>
  <si>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</si>
  <si>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</si>
  <si>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</si>
  <si>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</si>
  <si>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</si>
  <si>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</si>
  <si>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</si>
  <si>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</si>
  <si>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</si>
  <si>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</si>
  <si>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</si>
  <si>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</si>
  <si>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</si>
  <si>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</si>
  <si>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</si>
  <si>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</si>
  <si>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</si>
  <si>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</si>
  <si>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</si>
  <si>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</si>
  <si>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</si>
  <si>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</si>
  <si>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</si>
  <si>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>Яйцо вареное</t>
  </si>
  <si>
    <t>384\2008</t>
  </si>
  <si>
    <t>424\2008</t>
  </si>
  <si>
    <t>Чай полусладкий</t>
  </si>
  <si>
    <t>638\1989</t>
  </si>
  <si>
    <t>Бутерброд с маслом,сыром</t>
  </si>
  <si>
    <t>1--3\2008</t>
  </si>
  <si>
    <t>847\2008</t>
  </si>
  <si>
    <t>Закуска свекольная с огурцами солеными</t>
  </si>
  <si>
    <t>57,стр46, 1992</t>
  </si>
  <si>
    <t>Суп летний овощной</t>
  </si>
  <si>
    <t>8(стр359)  \1992</t>
  </si>
  <si>
    <t xml:space="preserve">Котлета домашняя </t>
  </si>
  <si>
    <t>Директор</t>
  </si>
  <si>
    <t>Кашина Е.А.</t>
  </si>
  <si>
    <t>611\2008</t>
  </si>
  <si>
    <t>Соус красный основной</t>
  </si>
  <si>
    <t>759\2008</t>
  </si>
  <si>
    <t>Рис припущенный</t>
  </si>
  <si>
    <t>683\2008</t>
  </si>
  <si>
    <t>Компот с\фр + С</t>
  </si>
  <si>
    <t>868\2008</t>
  </si>
  <si>
    <t>Хлеб пшеничный</t>
  </si>
  <si>
    <t>промыш</t>
  </si>
  <si>
    <t>Омлет натуральный</t>
  </si>
  <si>
    <t>438\2008</t>
  </si>
  <si>
    <t>Какао с молоком</t>
  </si>
  <si>
    <t>649\1989</t>
  </si>
  <si>
    <t>Бутерброд с маслом</t>
  </si>
  <si>
    <t>Сок яблочно-виноградный выраб.про.натуральнвй</t>
  </si>
  <si>
    <t>668\1989</t>
  </si>
  <si>
    <t>Свежий огурец</t>
  </si>
  <si>
    <t>55\2008</t>
  </si>
  <si>
    <t>Щи с капустой и картофелем</t>
  </si>
  <si>
    <t>187\2008</t>
  </si>
  <si>
    <t>Гуляш (свинина)</t>
  </si>
  <si>
    <t>591\2008</t>
  </si>
  <si>
    <t>Макаронные изделия отварные</t>
  </si>
  <si>
    <t>Компот из изюма +С</t>
  </si>
  <si>
    <t>Хлеб ржаной</t>
  </si>
  <si>
    <t>Каша молочная рисовая</t>
  </si>
  <si>
    <t>Чай полусладкий с лимоном</t>
  </si>
  <si>
    <t>639\1989</t>
  </si>
  <si>
    <t>Бутерброд с маслом , сыром</t>
  </si>
  <si>
    <t>Фрукты свежие (мандарины)</t>
  </si>
  <si>
    <t>Помидор свежий</t>
  </si>
  <si>
    <t>58\2008</t>
  </si>
  <si>
    <t>Борщ с капустой и картофелем</t>
  </si>
  <si>
    <t>Рыба тушеная в томате с овощами</t>
  </si>
  <si>
    <t>170\2008</t>
  </si>
  <si>
    <t>486\2008</t>
  </si>
  <si>
    <t>Картофельное пюре</t>
  </si>
  <si>
    <t>694\2008</t>
  </si>
  <si>
    <t>Компот с\сф+С</t>
  </si>
  <si>
    <t>Суп молочный с макаронными изделиями</t>
  </si>
  <si>
    <t>235\2008</t>
  </si>
  <si>
    <t>Кофейный напиток на молоке</t>
  </si>
  <si>
    <t>648\1989</t>
  </si>
  <si>
    <t>Сок мультифруктовый промышленного производства</t>
  </si>
  <si>
    <t>688\1989</t>
  </si>
  <si>
    <t>Маринад овощной с томатом</t>
  </si>
  <si>
    <t>827\2008</t>
  </si>
  <si>
    <t>Суп крестьянский с крупой</t>
  </si>
  <si>
    <t>201\2008</t>
  </si>
  <si>
    <t>Плов (куриное филе)</t>
  </si>
  <si>
    <t>601\2008</t>
  </si>
  <si>
    <t>Компот из кураги+С</t>
  </si>
  <si>
    <t>867\2008</t>
  </si>
  <si>
    <t>Запеканка творожная</t>
  </si>
  <si>
    <t>469\2008</t>
  </si>
  <si>
    <t>Чай с молоком</t>
  </si>
  <si>
    <t>640\1989</t>
  </si>
  <si>
    <t>Сок яблочно-вишневый выраб.пром.натуральные</t>
  </si>
  <si>
    <t>С-т "Оригинальный"</t>
  </si>
  <si>
    <t>31(стр209) 1992</t>
  </si>
  <si>
    <t>Рассольник С-П с мясом,сметаной</t>
  </si>
  <si>
    <t>197\2008</t>
  </si>
  <si>
    <t>Тефтели с рисом с\с</t>
  </si>
  <si>
    <t>619\2008</t>
  </si>
  <si>
    <t>Каша молочная овсяная "Геркулесовая"</t>
  </si>
  <si>
    <t>Какао на молоке</t>
  </si>
  <si>
    <t>Суп картофельный с ьоьовыми (горох)</t>
  </si>
  <si>
    <t>206\2008</t>
  </si>
  <si>
    <t>Птица тушеная в соусе(курица)</t>
  </si>
  <si>
    <t>643\2008</t>
  </si>
  <si>
    <t>Напиток из плодов шиповника</t>
  </si>
  <si>
    <t>1014\2008</t>
  </si>
  <si>
    <t>Фрукты свежие (яблоки)</t>
  </si>
  <si>
    <t>Икра кабачковая</t>
  </si>
  <si>
    <t>Суп картофельный с рыбной консервой</t>
  </si>
  <si>
    <t>204\2008</t>
  </si>
  <si>
    <t>Котлеты,биточки (курица)</t>
  </si>
  <si>
    <t>667\2008</t>
  </si>
  <si>
    <t>Фрукты свежие (груши)</t>
  </si>
  <si>
    <t>Суп картофельный с мясными фрикадельками</t>
  </si>
  <si>
    <t>103\1989</t>
  </si>
  <si>
    <t>Каша гречневая</t>
  </si>
  <si>
    <t>679\2008</t>
  </si>
  <si>
    <t>Суп-лапша домашняя с курицей</t>
  </si>
  <si>
    <t>218\2008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</si>
</sst>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6" sqref="L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53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7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3.3</v>
      </c>
      <c r="H6" s="40">
        <v>3.2</v>
      </c>
      <c r="I6" s="40">
        <v>19.8</v>
      </c>
      <c r="J6" s="40">
        <v>81</v>
      </c>
      <c r="K6" s="41" t="s">
        <v>41</v>
      </c>
      <c r="L6" s="40">
        <v>12.16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4.08</v>
      </c>
      <c r="H7" s="43">
        <v>2.2999999999999998</v>
      </c>
      <c r="I7" s="43">
        <v>0.28000000000000003</v>
      </c>
      <c r="J7" s="43">
        <v>75.8</v>
      </c>
      <c r="K7" s="44" t="s">
        <v>42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0.36</v>
      </c>
      <c r="H8" s="43">
        <v>0.09</v>
      </c>
      <c r="I8" s="43">
        <v>9.44</v>
      </c>
      <c r="J8" s="43">
        <v>50.06</v>
      </c>
      <c r="K8" s="44" t="s">
        <v>44</v>
      </c>
      <c r="L8" s="43">
        <v>1.7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65</v>
      </c>
      <c r="G9" s="43">
        <v>4.03</v>
      </c>
      <c r="H9" s="43">
        <v>5</v>
      </c>
      <c r="I9" s="43">
        <v>18.2</v>
      </c>
      <c r="J9" s="43">
        <v>111</v>
      </c>
      <c r="K9" s="44" t="s">
        <v>46</v>
      </c>
      <c r="L9" s="43">
        <v>10.62</v>
      </c>
    </row>
    <row r="10" spans="1:12" ht="15" x14ac:dyDescent="0.25">
      <c r="A10" s="23"/>
      <c r="B10" s="15"/>
      <c r="C10" s="11"/>
      <c r="D10" s="7" t="s">
        <v>24</v>
      </c>
      <c r="E10" s="42" t="s">
        <v>127</v>
      </c>
      <c r="F10" s="43">
        <v>111</v>
      </c>
      <c r="G10" s="43">
        <v>0</v>
      </c>
      <c r="H10" s="43">
        <v>0</v>
      </c>
      <c r="I10" s="43">
        <v>6</v>
      </c>
      <c r="J10" s="43">
        <v>47.6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546</v>
      </c>
      <c r="G13" s="19">
        <f t="shared" ref="G13:J13" si="0">SUM(G6:G12)</f>
        <v>11.77</v>
      </c>
      <c r="H13" s="19">
        <f t="shared" si="0"/>
        <v>10.59</v>
      </c>
      <c r="I13" s="19">
        <f t="shared" si="0"/>
        <v>53.72</v>
      </c>
      <c r="J13" s="19">
        <f t="shared" si="0"/>
        <v>365.46000000000004</v>
      </c>
      <c r="K13" s="25"/>
      <c r="L13" s="19">
        <f t="shared" ref="L13" si="1">SUM(L6:L12)</f>
        <v>34.479999999999997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3.4</v>
      </c>
      <c r="H14" s="43">
        <v>1.96</v>
      </c>
      <c r="I14" s="43">
        <v>6.3</v>
      </c>
      <c r="J14" s="43">
        <v>49.62</v>
      </c>
      <c r="K14" s="44" t="s">
        <v>49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3.1</v>
      </c>
      <c r="H15" s="43">
        <v>10.6</v>
      </c>
      <c r="I15" s="43">
        <v>43.24</v>
      </c>
      <c r="J15" s="43">
        <v>240.2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6.5</v>
      </c>
      <c r="H16" s="43">
        <v>7.3</v>
      </c>
      <c r="I16" s="43">
        <v>14.9</v>
      </c>
      <c r="J16" s="43">
        <v>110</v>
      </c>
      <c r="K16" s="44" t="s">
        <v>55</v>
      </c>
      <c r="L16" s="43">
        <v>30.58</v>
      </c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6.1</v>
      </c>
      <c r="H17" s="43">
        <v>6.6</v>
      </c>
      <c r="I17" s="43">
        <v>26</v>
      </c>
      <c r="J17" s="43">
        <v>157.5</v>
      </c>
      <c r="K17" s="44" t="s">
        <v>59</v>
      </c>
      <c r="L17" s="43">
        <v>8.19</v>
      </c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180</v>
      </c>
      <c r="G18" s="43">
        <v>0.45</v>
      </c>
      <c r="H18" s="43">
        <v>0</v>
      </c>
      <c r="I18" s="43">
        <v>16.8</v>
      </c>
      <c r="J18" s="43">
        <v>83.4</v>
      </c>
      <c r="K18" s="44" t="s">
        <v>61</v>
      </c>
      <c r="L18" s="43">
        <v>5.18</v>
      </c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45</v>
      </c>
      <c r="G19" s="43">
        <v>4.7</v>
      </c>
      <c r="H19" s="43">
        <v>2.02</v>
      </c>
      <c r="I19" s="43">
        <v>19.600000000000001</v>
      </c>
      <c r="J19" s="43">
        <v>123</v>
      </c>
      <c r="K19" s="44" t="s">
        <v>63</v>
      </c>
      <c r="L19" s="43">
        <v>4.42</v>
      </c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48</v>
      </c>
      <c r="G20" s="43">
        <v>3.96</v>
      </c>
      <c r="H20" s="43">
        <v>1.58</v>
      </c>
      <c r="I20" s="43">
        <v>20</v>
      </c>
      <c r="J20" s="43">
        <v>124</v>
      </c>
      <c r="K20" s="44" t="s">
        <v>63</v>
      </c>
      <c r="L20" s="43">
        <v>4.71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50</v>
      </c>
      <c r="G21" s="43">
        <v>0.1</v>
      </c>
      <c r="H21" s="43">
        <v>4.5</v>
      </c>
      <c r="I21" s="43">
        <v>4.9000000000000004</v>
      </c>
      <c r="J21" s="43">
        <v>116.8</v>
      </c>
      <c r="K21" s="44" t="s">
        <v>57</v>
      </c>
      <c r="L21" s="43">
        <v>5.17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823</v>
      </c>
      <c r="G23" s="19">
        <f t="shared" ref="G23:J23" si="2">SUM(G14:G22)</f>
        <v>28.310000000000002</v>
      </c>
      <c r="H23" s="19">
        <f t="shared" si="2"/>
        <v>34.56</v>
      </c>
      <c r="I23" s="19">
        <f t="shared" si="2"/>
        <v>151.74</v>
      </c>
      <c r="J23" s="19">
        <f t="shared" si="2"/>
        <v>1004.5199999999999</v>
      </c>
      <c r="K23" s="25"/>
      <c r="L23" s="19">
        <f t="shared" ref="L23" si="3">SUM(L14:L22)</f>
        <v>58.25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1369</v>
      </c>
      <c r="G24" s="32">
        <f t="shared" ref="G24:J24" si="4">G13+G23</f>
        <v>40.08</v>
      </c>
      <c r="H24" s="32">
        <f t="shared" si="4"/>
        <v>45.150000000000006</v>
      </c>
      <c r="I24" s="32">
        <f t="shared" si="4"/>
        <v>205.46</v>
      </c>
      <c r="J24" s="32">
        <f t="shared" si="4"/>
        <v>1369.98</v>
      </c>
      <c r="K24" s="32"/>
      <c r="L24" s="32">
        <f t="shared" ref="L24" si="5">L13+L23</f>
        <v>92.72999999999999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150</v>
      </c>
      <c r="G25" s="40">
        <v>3.75</v>
      </c>
      <c r="H25" s="40">
        <v>4.5</v>
      </c>
      <c r="I25" s="40">
        <v>23.5</v>
      </c>
      <c r="J25" s="40">
        <v>108</v>
      </c>
      <c r="K25" s="41" t="s">
        <v>65</v>
      </c>
      <c r="L25" s="40">
        <v>18.190000000000001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>
        <v>180</v>
      </c>
      <c r="G27" s="43">
        <v>2.35</v>
      </c>
      <c r="H27" s="43">
        <v>2.0499999999999998</v>
      </c>
      <c r="I27" s="43">
        <v>5.8</v>
      </c>
      <c r="J27" s="43">
        <v>106</v>
      </c>
      <c r="K27" s="44" t="s">
        <v>67</v>
      </c>
      <c r="L27" s="43">
        <v>6.2</v>
      </c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55</v>
      </c>
      <c r="G28" s="43">
        <v>3.06</v>
      </c>
      <c r="H28" s="43">
        <v>5.8</v>
      </c>
      <c r="I28" s="43">
        <v>19</v>
      </c>
      <c r="J28" s="43">
        <v>120</v>
      </c>
      <c r="K28" s="44" t="s">
        <v>46</v>
      </c>
      <c r="L28" s="43">
        <v>8.1999999999999993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69</v>
      </c>
      <c r="F30" s="43">
        <v>120</v>
      </c>
      <c r="G30" s="43">
        <v>0.54</v>
      </c>
      <c r="H30" s="43">
        <v>0</v>
      </c>
      <c r="I30" s="43">
        <v>22.05</v>
      </c>
      <c r="J30" s="43">
        <v>111.6</v>
      </c>
      <c r="K30" s="44" t="s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9.6999999999999993</v>
      </c>
      <c r="H32" s="19">
        <f t="shared" ref="H32" si="7">SUM(H25:H31)</f>
        <v>12.35</v>
      </c>
      <c r="I32" s="19">
        <f t="shared" ref="I32" si="8">SUM(I25:I31)</f>
        <v>70.349999999999994</v>
      </c>
      <c r="J32" s="19">
        <f t="shared" ref="J32:L32" si="9">SUM(J25:J31)</f>
        <v>445.6</v>
      </c>
      <c r="K32" s="25"/>
      <c r="L32" s="19">
        <f t="shared" si="9"/>
        <v>32.590000000000003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0.65</v>
      </c>
      <c r="H33" s="43">
        <v>7.0000000000000007E-2</v>
      </c>
      <c r="I33" s="43">
        <v>1.2</v>
      </c>
      <c r="J33" s="43">
        <v>6.5</v>
      </c>
      <c r="K33" s="43" t="s">
        <v>72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4</v>
      </c>
      <c r="H34" s="43">
        <v>6.88</v>
      </c>
      <c r="I34" s="43">
        <v>16.399999999999999</v>
      </c>
      <c r="J34" s="43">
        <v>182.4</v>
      </c>
      <c r="K34" s="44" t="s">
        <v>74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11</v>
      </c>
      <c r="H35" s="43">
        <v>7</v>
      </c>
      <c r="I35" s="43">
        <v>44</v>
      </c>
      <c r="J35" s="43">
        <v>270</v>
      </c>
      <c r="K35" s="44" t="s">
        <v>76</v>
      </c>
      <c r="L35" s="43">
        <v>45.14</v>
      </c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>
        <v>150</v>
      </c>
      <c r="G36" s="43">
        <v>6.1</v>
      </c>
      <c r="H36" s="43">
        <v>6.6</v>
      </c>
      <c r="I36" s="43">
        <v>26</v>
      </c>
      <c r="J36" s="43">
        <v>157.5</v>
      </c>
      <c r="K36" s="44" t="s">
        <v>59</v>
      </c>
      <c r="L36" s="43">
        <v>6</v>
      </c>
    </row>
    <row r="37" spans="1:12" ht="15" x14ac:dyDescent="0.25">
      <c r="A37" s="14"/>
      <c r="B37" s="15"/>
      <c r="C37" s="11"/>
      <c r="D37" s="7" t="s">
        <v>30</v>
      </c>
      <c r="E37" s="42" t="s">
        <v>78</v>
      </c>
      <c r="F37" s="43">
        <v>180</v>
      </c>
      <c r="G37" s="43">
        <v>0.45</v>
      </c>
      <c r="H37" s="43">
        <v>0</v>
      </c>
      <c r="I37" s="43">
        <v>16.8</v>
      </c>
      <c r="J37" s="43">
        <v>83.4</v>
      </c>
      <c r="K37" s="44" t="s">
        <v>61</v>
      </c>
      <c r="L37" s="43">
        <v>5.14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45</v>
      </c>
      <c r="G38" s="43">
        <v>4.7</v>
      </c>
      <c r="H38" s="43">
        <v>2.02</v>
      </c>
      <c r="I38" s="43">
        <v>19.600000000000001</v>
      </c>
      <c r="J38" s="43">
        <v>123</v>
      </c>
      <c r="K38" s="44" t="s">
        <v>63</v>
      </c>
      <c r="L38" s="43">
        <v>4.42</v>
      </c>
    </row>
    <row r="39" spans="1:12" ht="15" x14ac:dyDescent="0.25">
      <c r="A39" s="14"/>
      <c r="B39" s="15"/>
      <c r="C39" s="11"/>
      <c r="D39" s="7" t="s">
        <v>32</v>
      </c>
      <c r="E39" s="42" t="s">
        <v>79</v>
      </c>
      <c r="F39" s="43">
        <v>48</v>
      </c>
      <c r="G39" s="43">
        <v>3.96</v>
      </c>
      <c r="H39" s="43">
        <v>1.58</v>
      </c>
      <c r="I39" s="43">
        <v>20</v>
      </c>
      <c r="J39" s="43">
        <v>124</v>
      </c>
      <c r="K39" s="44" t="s">
        <v>63</v>
      </c>
      <c r="L39" s="43">
        <v>4.71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773</v>
      </c>
      <c r="G42" s="19">
        <f t="shared" ref="G42" si="10">SUM(G33:G41)</f>
        <v>30.86</v>
      </c>
      <c r="H42" s="19">
        <f t="shared" ref="H42" si="11">SUM(H33:H41)</f>
        <v>24.15</v>
      </c>
      <c r="I42" s="19">
        <f t="shared" ref="I42" si="12">SUM(I33:I41)</f>
        <v>144</v>
      </c>
      <c r="J42" s="19">
        <f t="shared" ref="J42:L42" si="13">SUM(J33:J41)</f>
        <v>946.8</v>
      </c>
      <c r="K42" s="25"/>
      <c r="L42" s="19">
        <f t="shared" si="13"/>
        <v>65.41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1278</v>
      </c>
      <c r="G43" s="32">
        <f t="shared" ref="G43" si="14">G32+G42</f>
        <v>40.56</v>
      </c>
      <c r="H43" s="32">
        <f t="shared" ref="H43" si="15">H32+H42</f>
        <v>36.5</v>
      </c>
      <c r="I43" s="32">
        <f t="shared" ref="I43" si="16">I32+I42</f>
        <v>214.35</v>
      </c>
      <c r="J43" s="32">
        <f t="shared" ref="J43:L43" si="17">J32+J42</f>
        <v>1392.4</v>
      </c>
      <c r="K43" s="32"/>
      <c r="L43" s="32">
        <f t="shared" si="17"/>
        <v>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150</v>
      </c>
      <c r="G44" s="40">
        <v>3.37</v>
      </c>
      <c r="H44" s="40">
        <v>3.6</v>
      </c>
      <c r="I44" s="40">
        <v>19.600000000000001</v>
      </c>
      <c r="J44" s="40">
        <v>128</v>
      </c>
      <c r="K44" s="41" t="s">
        <v>41</v>
      </c>
      <c r="L44" s="40">
        <v>9.85</v>
      </c>
    </row>
    <row r="45" spans="1:12" ht="15" x14ac:dyDescent="0.25">
      <c r="A45" s="23"/>
      <c r="B45" s="15"/>
      <c r="C45" s="11"/>
      <c r="D45" s="6"/>
      <c r="E45" s="42" t="s">
        <v>40</v>
      </c>
      <c r="F45" s="43">
        <v>40</v>
      </c>
      <c r="G45" s="43">
        <v>4.08</v>
      </c>
      <c r="H45" s="43">
        <v>2.2999999999999998</v>
      </c>
      <c r="I45" s="43">
        <v>0.28000000000000003</v>
      </c>
      <c r="J45" s="43">
        <v>75.8</v>
      </c>
      <c r="K45" s="44" t="s">
        <v>42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180</v>
      </c>
      <c r="G46" s="43">
        <v>0.36</v>
      </c>
      <c r="H46" s="43">
        <v>0.09</v>
      </c>
      <c r="I46" s="43">
        <v>9.44</v>
      </c>
      <c r="J46" s="43">
        <v>50.06</v>
      </c>
      <c r="K46" s="44" t="s">
        <v>82</v>
      </c>
      <c r="L46" s="43">
        <v>3.95</v>
      </c>
    </row>
    <row r="47" spans="1:12" ht="15" x14ac:dyDescent="0.25">
      <c r="A47" s="23"/>
      <c r="B47" s="15"/>
      <c r="C47" s="11"/>
      <c r="D47" s="7" t="s">
        <v>23</v>
      </c>
      <c r="E47" s="42" t="s">
        <v>83</v>
      </c>
      <c r="F47" s="43">
        <v>65</v>
      </c>
      <c r="G47" s="43">
        <v>4.03</v>
      </c>
      <c r="H47" s="43">
        <v>5</v>
      </c>
      <c r="I47" s="43">
        <v>18.2</v>
      </c>
      <c r="J47" s="43">
        <v>111</v>
      </c>
      <c r="K47" s="44" t="s">
        <v>46</v>
      </c>
      <c r="L47" s="43">
        <v>10.62</v>
      </c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>
        <v>111</v>
      </c>
      <c r="G48" s="43">
        <v>1.97</v>
      </c>
      <c r="H48" s="43">
        <v>0.27</v>
      </c>
      <c r="I48" s="43">
        <v>11.5</v>
      </c>
      <c r="J48" s="43">
        <v>40</v>
      </c>
      <c r="K48" s="44" t="s">
        <v>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546</v>
      </c>
      <c r="G51" s="19">
        <f t="shared" ref="G51" si="18">SUM(G44:G50)</f>
        <v>13.81</v>
      </c>
      <c r="H51" s="19">
        <f t="shared" ref="H51" si="19">SUM(H44:H50)</f>
        <v>11.26</v>
      </c>
      <c r="I51" s="19">
        <f t="shared" ref="I51" si="20">SUM(I44:I50)</f>
        <v>59.019999999999996</v>
      </c>
      <c r="J51" s="19">
        <f t="shared" ref="J51:L51" si="21">SUM(J44:J50)</f>
        <v>404.86</v>
      </c>
      <c r="K51" s="25"/>
      <c r="L51" s="19">
        <f t="shared" si="21"/>
        <v>34.42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1.67</v>
      </c>
      <c r="H52" s="43">
        <v>0.38</v>
      </c>
      <c r="I52" s="43">
        <v>7</v>
      </c>
      <c r="J52" s="43">
        <v>27.6</v>
      </c>
      <c r="K52" s="44" t="s">
        <v>86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200</v>
      </c>
      <c r="G53" s="43">
        <v>4.0999999999999996</v>
      </c>
      <c r="H53" s="43">
        <v>3.72</v>
      </c>
      <c r="I53" s="43">
        <v>10.199999999999999</v>
      </c>
      <c r="J53" s="43">
        <v>116.4</v>
      </c>
      <c r="K53" s="44" t="s">
        <v>89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88</v>
      </c>
      <c r="F54" s="43">
        <v>90</v>
      </c>
      <c r="G54" s="43">
        <v>6.5</v>
      </c>
      <c r="H54" s="43">
        <v>11.1</v>
      </c>
      <c r="I54" s="43">
        <v>17.100000000000001</v>
      </c>
      <c r="J54" s="43">
        <v>155.69999999999999</v>
      </c>
      <c r="K54" s="44" t="s">
        <v>90</v>
      </c>
      <c r="L54" s="43">
        <v>22.22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150</v>
      </c>
      <c r="G55" s="43">
        <v>6.1</v>
      </c>
      <c r="H55" s="43">
        <v>8.1</v>
      </c>
      <c r="I55" s="43">
        <v>24</v>
      </c>
      <c r="J55" s="43">
        <v>165</v>
      </c>
      <c r="K55" s="44" t="s">
        <v>92</v>
      </c>
      <c r="L55" s="43">
        <v>18.489999999999998</v>
      </c>
    </row>
    <row r="56" spans="1:12" ht="15" x14ac:dyDescent="0.25">
      <c r="A56" s="23"/>
      <c r="B56" s="15"/>
      <c r="C56" s="11"/>
      <c r="D56" s="7" t="s">
        <v>30</v>
      </c>
      <c r="E56" s="42" t="s">
        <v>93</v>
      </c>
      <c r="F56" s="43">
        <v>180</v>
      </c>
      <c r="G56" s="43">
        <v>0.45</v>
      </c>
      <c r="H56" s="43">
        <v>0</v>
      </c>
      <c r="I56" s="43">
        <v>16.8</v>
      </c>
      <c r="J56" s="43">
        <v>83.4</v>
      </c>
      <c r="K56" s="44" t="s">
        <v>61</v>
      </c>
      <c r="L56" s="43">
        <v>5.18</v>
      </c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45</v>
      </c>
      <c r="G57" s="43">
        <v>4.7</v>
      </c>
      <c r="H57" s="43">
        <v>2.02</v>
      </c>
      <c r="I57" s="43">
        <v>19.600000000000001</v>
      </c>
      <c r="J57" s="43">
        <v>123</v>
      </c>
      <c r="K57" s="44" t="s">
        <v>63</v>
      </c>
      <c r="L57" s="43">
        <v>4.42</v>
      </c>
    </row>
    <row r="58" spans="1:12" ht="15" x14ac:dyDescent="0.25">
      <c r="A58" s="23"/>
      <c r="B58" s="15"/>
      <c r="C58" s="11"/>
      <c r="D58" s="7" t="s">
        <v>32</v>
      </c>
      <c r="E58" s="42" t="s">
        <v>79</v>
      </c>
      <c r="F58" s="43">
        <v>48</v>
      </c>
      <c r="G58" s="43">
        <v>3.96</v>
      </c>
      <c r="H58" s="43">
        <v>1.58</v>
      </c>
      <c r="I58" s="43">
        <v>20</v>
      </c>
      <c r="J58" s="43">
        <v>124</v>
      </c>
      <c r="K58" s="44" t="s">
        <v>63</v>
      </c>
      <c r="L58" s="43">
        <v>4.71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773</v>
      </c>
      <c r="G61" s="19">
        <f t="shared" ref="G61" si="22">SUM(G52:G60)</f>
        <v>27.479999999999997</v>
      </c>
      <c r="H61" s="19">
        <f t="shared" ref="H61" si="23">SUM(H52:H60)</f>
        <v>26.9</v>
      </c>
      <c r="I61" s="19">
        <f t="shared" ref="I61" si="24">SUM(I52:I60)</f>
        <v>114.69999999999999</v>
      </c>
      <c r="J61" s="19">
        <f t="shared" ref="J61:L61" si="25">SUM(J52:J60)</f>
        <v>795.1</v>
      </c>
      <c r="K61" s="25"/>
      <c r="L61" s="19">
        <f t="shared" si="25"/>
        <v>55.019999999999996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1319</v>
      </c>
      <c r="G62" s="32">
        <f t="shared" ref="G62" si="26">G51+G61</f>
        <v>41.29</v>
      </c>
      <c r="H62" s="32">
        <f t="shared" ref="H62" si="27">H51+H61</f>
        <v>38.159999999999997</v>
      </c>
      <c r="I62" s="32">
        <f t="shared" ref="I62" si="28">I51+I61</f>
        <v>173.71999999999997</v>
      </c>
      <c r="J62" s="32">
        <f t="shared" ref="J62:L62" si="29">J51+J61</f>
        <v>1199.96</v>
      </c>
      <c r="K62" s="32"/>
      <c r="L62" s="32">
        <f t="shared" si="29"/>
        <v>89.44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5.6</v>
      </c>
      <c r="H63" s="40">
        <v>5.5</v>
      </c>
      <c r="I63" s="40">
        <v>15.4</v>
      </c>
      <c r="J63" s="40">
        <v>127.2</v>
      </c>
      <c r="K63" s="41" t="s">
        <v>95</v>
      </c>
      <c r="L63" s="40">
        <v>12.51</v>
      </c>
    </row>
    <row r="64" spans="1:12" ht="15" x14ac:dyDescent="0.25">
      <c r="A64" s="23"/>
      <c r="B64" s="15"/>
      <c r="C64" s="11"/>
      <c r="D64" s="6"/>
      <c r="E64" s="42" t="s">
        <v>40</v>
      </c>
      <c r="F64" s="43">
        <v>40</v>
      </c>
      <c r="G64" s="43">
        <v>4.08</v>
      </c>
      <c r="H64" s="43">
        <v>2.2999999999999998</v>
      </c>
      <c r="I64" s="43">
        <v>0.28000000000000003</v>
      </c>
      <c r="J64" s="43">
        <v>75.8</v>
      </c>
      <c r="K64" s="44" t="s">
        <v>42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96</v>
      </c>
      <c r="F65" s="43">
        <v>180</v>
      </c>
      <c r="G65" s="43">
        <v>3.4</v>
      </c>
      <c r="H65" s="43">
        <v>2.7</v>
      </c>
      <c r="I65" s="43">
        <v>12.8</v>
      </c>
      <c r="J65" s="43">
        <v>72</v>
      </c>
      <c r="K65" s="44" t="s">
        <v>97</v>
      </c>
      <c r="L65" s="43">
        <v>8.0299999999999994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55</v>
      </c>
      <c r="G66" s="43">
        <v>3.06</v>
      </c>
      <c r="H66" s="43">
        <v>5.8</v>
      </c>
      <c r="I66" s="43">
        <v>19</v>
      </c>
      <c r="J66" s="43">
        <v>120</v>
      </c>
      <c r="K66" s="44" t="s">
        <v>46</v>
      </c>
      <c r="L66" s="43">
        <v>10.62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98</v>
      </c>
      <c r="F68" s="43">
        <v>120</v>
      </c>
      <c r="G68" s="43">
        <v>0.72</v>
      </c>
      <c r="H68" s="43">
        <v>0.36</v>
      </c>
      <c r="I68" s="43">
        <v>20.88</v>
      </c>
      <c r="J68" s="43">
        <v>122.4</v>
      </c>
      <c r="K68" s="44" t="s">
        <v>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16.86</v>
      </c>
      <c r="H70" s="19">
        <f t="shared" ref="H70" si="31">SUM(H63:H69)</f>
        <v>16.66</v>
      </c>
      <c r="I70" s="19">
        <f t="shared" ref="I70" si="32">SUM(I63:I69)</f>
        <v>68.36</v>
      </c>
      <c r="J70" s="19">
        <f t="shared" ref="J70:L70" si="33">SUM(J63:J69)</f>
        <v>517.4</v>
      </c>
      <c r="K70" s="25"/>
      <c r="L70" s="19">
        <f t="shared" si="33"/>
        <v>41.16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100</v>
      </c>
      <c r="F71" s="43">
        <v>60</v>
      </c>
      <c r="G71" s="43">
        <v>1.92</v>
      </c>
      <c r="H71" s="43">
        <v>5.22</v>
      </c>
      <c r="I71" s="43">
        <v>8.1999999999999993</v>
      </c>
      <c r="J71" s="43">
        <v>85.2</v>
      </c>
      <c r="K71" s="44" t="s">
        <v>101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102</v>
      </c>
      <c r="F72" s="43">
        <v>200</v>
      </c>
      <c r="G72" s="43">
        <v>4.2</v>
      </c>
      <c r="H72" s="43">
        <v>9.2799999999999994</v>
      </c>
      <c r="I72" s="43">
        <v>18</v>
      </c>
      <c r="J72" s="43">
        <v>88.8</v>
      </c>
      <c r="K72" s="44" t="s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104</v>
      </c>
      <c r="F73" s="43">
        <v>200</v>
      </c>
      <c r="G73" s="43">
        <v>10.6</v>
      </c>
      <c r="H73" s="43">
        <v>9.3000000000000007</v>
      </c>
      <c r="I73" s="43">
        <v>13.2</v>
      </c>
      <c r="J73" s="43">
        <v>92</v>
      </c>
      <c r="K73" s="44" t="s">
        <v>105</v>
      </c>
      <c r="L73" s="43">
        <v>43.56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106</v>
      </c>
      <c r="F75" s="43">
        <v>180</v>
      </c>
      <c r="G75" s="43">
        <v>0.65</v>
      </c>
      <c r="H75" s="43">
        <v>0</v>
      </c>
      <c r="I75" s="43">
        <v>19.8</v>
      </c>
      <c r="J75" s="43">
        <v>110</v>
      </c>
      <c r="K75" s="44" t="s">
        <v>107</v>
      </c>
      <c r="L75" s="43">
        <v>12.21</v>
      </c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45</v>
      </c>
      <c r="G76" s="43">
        <v>4.7</v>
      </c>
      <c r="H76" s="43">
        <v>2.02</v>
      </c>
      <c r="I76" s="43">
        <v>19.600000000000001</v>
      </c>
      <c r="J76" s="43">
        <v>123</v>
      </c>
      <c r="K76" s="44" t="s">
        <v>63</v>
      </c>
      <c r="L76" s="43">
        <v>4.42</v>
      </c>
    </row>
    <row r="77" spans="1:12" ht="15" x14ac:dyDescent="0.25">
      <c r="A77" s="23"/>
      <c r="B77" s="15"/>
      <c r="C77" s="11"/>
      <c r="D77" s="7" t="s">
        <v>32</v>
      </c>
      <c r="E77" s="42" t="s">
        <v>79</v>
      </c>
      <c r="F77" s="43">
        <v>48</v>
      </c>
      <c r="G77" s="43">
        <v>3.96</v>
      </c>
      <c r="H77" s="43">
        <v>1.58</v>
      </c>
      <c r="I77" s="43">
        <v>20</v>
      </c>
      <c r="J77" s="43">
        <v>124</v>
      </c>
      <c r="K77" s="44" t="s">
        <v>63</v>
      </c>
      <c r="L77" s="43">
        <v>4.71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733</v>
      </c>
      <c r="G80" s="19">
        <f t="shared" ref="G80" si="34">SUM(G71:G79)</f>
        <v>26.029999999999998</v>
      </c>
      <c r="H80" s="19">
        <f t="shared" ref="H80" si="35">SUM(H71:H79)</f>
        <v>27.4</v>
      </c>
      <c r="I80" s="19">
        <f t="shared" ref="I80" si="36">SUM(I71:I79)</f>
        <v>98.800000000000011</v>
      </c>
      <c r="J80" s="19">
        <f t="shared" ref="J80:L80" si="37">SUM(J71:J79)</f>
        <v>623</v>
      </c>
      <c r="K80" s="25"/>
      <c r="L80" s="19">
        <f t="shared" si="37"/>
        <v>64.900000000000006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1328</v>
      </c>
      <c r="G81" s="32">
        <f t="shared" ref="G81" si="38">G70+G80</f>
        <v>42.89</v>
      </c>
      <c r="H81" s="32">
        <f t="shared" ref="H81" si="39">H70+H80</f>
        <v>44.06</v>
      </c>
      <c r="I81" s="32">
        <f t="shared" ref="I81" si="40">I70+I80</f>
        <v>167.16000000000003</v>
      </c>
      <c r="J81" s="32">
        <f t="shared" ref="J81:L81" si="41">J70+J80</f>
        <v>1140.4000000000001</v>
      </c>
      <c r="K81" s="32"/>
      <c r="L81" s="32">
        <f t="shared" si="41"/>
        <v>106.06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150</v>
      </c>
      <c r="G82" s="40">
        <v>2.1800000000000002</v>
      </c>
      <c r="H82" s="40">
        <v>2.8</v>
      </c>
      <c r="I82" s="40">
        <v>19.600000000000001</v>
      </c>
      <c r="J82" s="40">
        <v>115.1</v>
      </c>
      <c r="K82" s="41" t="s">
        <v>109</v>
      </c>
      <c r="L82" s="40">
        <v>61.07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180</v>
      </c>
      <c r="G84" s="43">
        <v>1.1399999999999999</v>
      </c>
      <c r="H84" s="43">
        <v>0.96</v>
      </c>
      <c r="I84" s="43">
        <v>13.1</v>
      </c>
      <c r="J84" s="43">
        <v>95.4</v>
      </c>
      <c r="K84" s="44" t="s">
        <v>111</v>
      </c>
      <c r="L84" s="43">
        <v>6.6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65</v>
      </c>
      <c r="G85" s="43">
        <v>4.03</v>
      </c>
      <c r="H85" s="43">
        <v>5</v>
      </c>
      <c r="I85" s="43">
        <v>18.2</v>
      </c>
      <c r="J85" s="43">
        <v>111</v>
      </c>
      <c r="K85" s="44" t="s">
        <v>46</v>
      </c>
      <c r="L85" s="43">
        <v>10.62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112</v>
      </c>
      <c r="F87" s="43">
        <v>120</v>
      </c>
      <c r="G87" s="43">
        <v>1.26</v>
      </c>
      <c r="H87" s="43">
        <v>0.36</v>
      </c>
      <c r="I87" s="43">
        <v>21.6</v>
      </c>
      <c r="J87" s="43">
        <v>126.9</v>
      </c>
      <c r="K87" s="44" t="s">
        <v>70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8.6100000000000012</v>
      </c>
      <c r="H89" s="19">
        <f t="shared" ref="H89" si="43">SUM(H82:H88)</f>
        <v>9.1199999999999992</v>
      </c>
      <c r="I89" s="19">
        <f t="shared" ref="I89" si="44">SUM(I82:I88)</f>
        <v>72.5</v>
      </c>
      <c r="J89" s="19">
        <f t="shared" ref="J89:L89" si="45">SUM(J82:J88)</f>
        <v>448.4</v>
      </c>
      <c r="K89" s="25"/>
      <c r="L89" s="19">
        <f t="shared" si="45"/>
        <v>78.290000000000006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1.44</v>
      </c>
      <c r="H90" s="43">
        <v>4.3600000000000003</v>
      </c>
      <c r="I90" s="43">
        <v>8.1</v>
      </c>
      <c r="J90" s="43">
        <v>84.2</v>
      </c>
      <c r="K90" s="44" t="s">
        <v>114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3.95</v>
      </c>
      <c r="H91" s="43">
        <v>6.12</v>
      </c>
      <c r="I91" s="43">
        <v>22.3</v>
      </c>
      <c r="J91" s="43">
        <v>141.5</v>
      </c>
      <c r="K91" s="44" t="s">
        <v>116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90</v>
      </c>
      <c r="G92" s="43">
        <v>6.8</v>
      </c>
      <c r="H92" s="43">
        <v>7.8</v>
      </c>
      <c r="I92" s="43">
        <v>17.8</v>
      </c>
      <c r="J92" s="43">
        <v>186</v>
      </c>
      <c r="K92" s="44" t="s">
        <v>118</v>
      </c>
      <c r="L92" s="43">
        <v>31.32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6.1</v>
      </c>
      <c r="H93" s="43">
        <v>6.6</v>
      </c>
      <c r="I93" s="43">
        <v>26</v>
      </c>
      <c r="J93" s="43">
        <v>157.5</v>
      </c>
      <c r="K93" s="44" t="s">
        <v>59</v>
      </c>
      <c r="L93" s="43">
        <v>6.48</v>
      </c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180</v>
      </c>
      <c r="G94" s="43">
        <v>0.72</v>
      </c>
      <c r="H94" s="43">
        <v>0</v>
      </c>
      <c r="I94" s="43">
        <v>22</v>
      </c>
      <c r="J94" s="43">
        <v>122</v>
      </c>
      <c r="K94" s="44" t="s">
        <v>61</v>
      </c>
      <c r="L94" s="43">
        <v>5.18</v>
      </c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45</v>
      </c>
      <c r="G95" s="43">
        <v>4.7</v>
      </c>
      <c r="H95" s="43">
        <v>2.02</v>
      </c>
      <c r="I95" s="43">
        <v>19.600000000000001</v>
      </c>
      <c r="J95" s="43">
        <v>123</v>
      </c>
      <c r="K95" s="44" t="s">
        <v>63</v>
      </c>
      <c r="L95" s="43">
        <v>4.42</v>
      </c>
    </row>
    <row r="96" spans="1:12" ht="15" x14ac:dyDescent="0.25">
      <c r="A96" s="23"/>
      <c r="B96" s="15"/>
      <c r="C96" s="11"/>
      <c r="D96" s="7" t="s">
        <v>32</v>
      </c>
      <c r="E96" s="42" t="s">
        <v>79</v>
      </c>
      <c r="F96" s="43">
        <v>48</v>
      </c>
      <c r="G96" s="43">
        <v>3.96</v>
      </c>
      <c r="H96" s="43">
        <v>1.58</v>
      </c>
      <c r="I96" s="43">
        <v>20</v>
      </c>
      <c r="J96" s="43">
        <v>124</v>
      </c>
      <c r="K96" s="44" t="s">
        <v>63</v>
      </c>
      <c r="L96" s="43">
        <v>4.71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773</v>
      </c>
      <c r="G99" s="19">
        <f t="shared" ref="G99" si="46">SUM(G90:G98)</f>
        <v>27.669999999999998</v>
      </c>
      <c r="H99" s="19">
        <f t="shared" ref="H99" si="47">SUM(H90:H98)</f>
        <v>28.480000000000004</v>
      </c>
      <c r="I99" s="19">
        <f t="shared" ref="I99" si="48">SUM(I90:I98)</f>
        <v>135.80000000000001</v>
      </c>
      <c r="J99" s="19">
        <f t="shared" ref="J99:L99" si="49">SUM(J90:J98)</f>
        <v>938.2</v>
      </c>
      <c r="K99" s="25"/>
      <c r="L99" s="19">
        <f t="shared" si="49"/>
        <v>52.11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1288</v>
      </c>
      <c r="G100" s="32">
        <f t="shared" ref="G100" si="50">G89+G99</f>
        <v>36.28</v>
      </c>
      <c r="H100" s="32">
        <f t="shared" ref="H100" si="51">H89+H99</f>
        <v>37.6</v>
      </c>
      <c r="I100" s="32">
        <f t="shared" ref="I100" si="52">I89+I99</f>
        <v>208.3</v>
      </c>
      <c r="J100" s="32">
        <f t="shared" ref="J100:L100" si="53">J89+J99</f>
        <v>1386.6</v>
      </c>
      <c r="K100" s="32"/>
      <c r="L100" s="32">
        <f t="shared" si="53"/>
        <v>130.4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150</v>
      </c>
      <c r="G101" s="40">
        <v>5.7</v>
      </c>
      <c r="H101" s="40">
        <v>4.75</v>
      </c>
      <c r="I101" s="40">
        <v>29.5</v>
      </c>
      <c r="J101" s="40">
        <v>148</v>
      </c>
      <c r="K101" s="41" t="s">
        <v>41</v>
      </c>
      <c r="L101" s="40">
        <v>9.9499999999999993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4.08</v>
      </c>
      <c r="H102" s="43">
        <v>4.5999999999999996</v>
      </c>
      <c r="I102" s="43">
        <v>0.28000000000000003</v>
      </c>
      <c r="J102" s="43">
        <v>75.8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120</v>
      </c>
      <c r="F103" s="43">
        <v>200</v>
      </c>
      <c r="G103" s="43">
        <v>3.8</v>
      </c>
      <c r="H103" s="43">
        <v>2.65</v>
      </c>
      <c r="I103" s="43">
        <v>7.8</v>
      </c>
      <c r="J103" s="43">
        <v>116</v>
      </c>
      <c r="K103" s="44" t="s">
        <v>67</v>
      </c>
      <c r="L103" s="43">
        <v>8.2799999999999994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55</v>
      </c>
      <c r="G104" s="43">
        <v>3.06</v>
      </c>
      <c r="H104" s="43">
        <v>5.8</v>
      </c>
      <c r="I104" s="43">
        <v>19</v>
      </c>
      <c r="J104" s="43">
        <v>120</v>
      </c>
      <c r="K104" s="44" t="s">
        <v>46</v>
      </c>
      <c r="L104" s="43">
        <v>10.62</v>
      </c>
    </row>
    <row r="105" spans="1:12" ht="15" x14ac:dyDescent="0.25">
      <c r="A105" s="23"/>
      <c r="B105" s="15"/>
      <c r="C105" s="11"/>
      <c r="D105" s="7" t="s">
        <v>24</v>
      </c>
      <c r="E105" s="42" t="s">
        <v>84</v>
      </c>
      <c r="F105" s="43">
        <v>111</v>
      </c>
      <c r="G105" s="43">
        <v>1.97</v>
      </c>
      <c r="H105" s="43">
        <v>0.27</v>
      </c>
      <c r="I105" s="43">
        <v>11.5</v>
      </c>
      <c r="J105" s="43">
        <v>40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556</v>
      </c>
      <c r="G108" s="19">
        <f t="shared" ref="G108:J108" si="54">SUM(G101:G107)</f>
        <v>18.61</v>
      </c>
      <c r="H108" s="19">
        <f t="shared" si="54"/>
        <v>18.07</v>
      </c>
      <c r="I108" s="19">
        <f t="shared" si="54"/>
        <v>68.08</v>
      </c>
      <c r="J108" s="19">
        <f t="shared" si="54"/>
        <v>499.8</v>
      </c>
      <c r="K108" s="25"/>
      <c r="L108" s="19">
        <f t="shared" ref="L108" si="55">SUM(L101:L107)</f>
        <v>28.849999999999994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0.65</v>
      </c>
      <c r="H109" s="43">
        <v>7.0000000000000007E-2</v>
      </c>
      <c r="I109" s="43">
        <v>1.2</v>
      </c>
      <c r="J109" s="43">
        <v>6.5</v>
      </c>
      <c r="K109" s="43" t="s">
        <v>72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121</v>
      </c>
      <c r="F110" s="43">
        <v>200</v>
      </c>
      <c r="G110" s="43">
        <v>3.95</v>
      </c>
      <c r="H110" s="43">
        <v>6.6</v>
      </c>
      <c r="I110" s="43">
        <v>18.2</v>
      </c>
      <c r="J110" s="43">
        <v>129</v>
      </c>
      <c r="K110" s="44" t="s">
        <v>122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123</v>
      </c>
      <c r="F111" s="43">
        <v>90</v>
      </c>
      <c r="G111" s="43">
        <v>8.4</v>
      </c>
      <c r="H111" s="43">
        <v>13.1</v>
      </c>
      <c r="I111" s="43">
        <v>8.1</v>
      </c>
      <c r="J111" s="43">
        <v>304</v>
      </c>
      <c r="K111" s="44" t="s">
        <v>124</v>
      </c>
      <c r="L111" s="43">
        <v>45.55</v>
      </c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6.1</v>
      </c>
      <c r="H112" s="43">
        <v>8.1</v>
      </c>
      <c r="I112" s="43">
        <v>24</v>
      </c>
      <c r="J112" s="43">
        <v>165</v>
      </c>
      <c r="K112" s="44" t="s">
        <v>92</v>
      </c>
      <c r="L112" s="43">
        <v>18.489999999999998</v>
      </c>
    </row>
    <row r="113" spans="1:12" ht="15" x14ac:dyDescent="0.25">
      <c r="A113" s="23"/>
      <c r="B113" s="15"/>
      <c r="C113" s="11"/>
      <c r="D113" s="7" t="s">
        <v>30</v>
      </c>
      <c r="E113" s="42" t="s">
        <v>125</v>
      </c>
      <c r="F113" s="43">
        <v>180</v>
      </c>
      <c r="G113" s="43">
        <v>0.36</v>
      </c>
      <c r="H113" s="43">
        <v>0.18</v>
      </c>
      <c r="I113" s="43">
        <v>7.42</v>
      </c>
      <c r="J113" s="43">
        <v>60</v>
      </c>
      <c r="K113" s="44" t="s">
        <v>126</v>
      </c>
      <c r="L113" s="43">
        <v>8.15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45</v>
      </c>
      <c r="G114" s="43">
        <v>4.7</v>
      </c>
      <c r="H114" s="43">
        <v>2.02</v>
      </c>
      <c r="I114" s="43">
        <v>19.600000000000001</v>
      </c>
      <c r="J114" s="43">
        <v>123</v>
      </c>
      <c r="K114" s="44" t="s">
        <v>63</v>
      </c>
      <c r="L114" s="43">
        <v>4.42</v>
      </c>
    </row>
    <row r="115" spans="1:12" ht="15" x14ac:dyDescent="0.25">
      <c r="A115" s="23"/>
      <c r="B115" s="15"/>
      <c r="C115" s="11"/>
      <c r="D115" s="7" t="s">
        <v>32</v>
      </c>
      <c r="E115" s="42" t="s">
        <v>79</v>
      </c>
      <c r="F115" s="43">
        <v>48</v>
      </c>
      <c r="G115" s="43">
        <v>3.96</v>
      </c>
      <c r="H115" s="43">
        <v>1.58</v>
      </c>
      <c r="I115" s="43">
        <v>20</v>
      </c>
      <c r="J115" s="43">
        <v>124</v>
      </c>
      <c r="K115" s="44" t="s">
        <v>63</v>
      </c>
      <c r="L115" s="43">
        <v>4.71</v>
      </c>
    </row>
    <row r="116" spans="1:12" ht="15" x14ac:dyDescent="0.25">
      <c r="A116" s="23"/>
      <c r="B116" s="15"/>
      <c r="C116" s="11"/>
      <c r="D116" s="6"/>
      <c r="E116" s="42" t="s">
        <v>56</v>
      </c>
      <c r="F116" s="43">
        <v>50</v>
      </c>
      <c r="G116" s="43">
        <v>0.1</v>
      </c>
      <c r="H116" s="43">
        <v>4.5</v>
      </c>
      <c r="I116" s="43">
        <v>4.9000000000000004</v>
      </c>
      <c r="J116" s="43">
        <v>116.8</v>
      </c>
      <c r="K116" s="44" t="s">
        <v>57</v>
      </c>
      <c r="L116" s="43">
        <v>5.17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823</v>
      </c>
      <c r="G118" s="19">
        <f t="shared" ref="G118:J118" si="56">SUM(G109:G117)</f>
        <v>28.220000000000002</v>
      </c>
      <c r="H118" s="19">
        <f t="shared" si="56"/>
        <v>36.15</v>
      </c>
      <c r="I118" s="19">
        <f t="shared" si="56"/>
        <v>103.42000000000002</v>
      </c>
      <c r="J118" s="19">
        <f t="shared" si="56"/>
        <v>1028.3</v>
      </c>
      <c r="K118" s="25"/>
      <c r="L118" s="19">
        <f t="shared" ref="L118" si="57">SUM(L109:L117)</f>
        <v>86.49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1379</v>
      </c>
      <c r="G119" s="32">
        <f t="shared" ref="G119" si="58">G108+G118</f>
        <v>46.83</v>
      </c>
      <c r="H119" s="32">
        <f t="shared" ref="H119" si="59">H108+H118</f>
        <v>54.22</v>
      </c>
      <c r="I119" s="32">
        <f t="shared" ref="I119" si="60">I108+I118</f>
        <v>171.5</v>
      </c>
      <c r="J119" s="32">
        <f t="shared" ref="J119:L119" si="61">J108+J118</f>
        <v>1528.1</v>
      </c>
      <c r="K119" s="32"/>
      <c r="L119" s="32">
        <f t="shared" si="61"/>
        <v>115.33999999999999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155</v>
      </c>
      <c r="G120" s="40">
        <v>3.37</v>
      </c>
      <c r="H120" s="40">
        <v>3.6</v>
      </c>
      <c r="I120" s="40">
        <v>20.3</v>
      </c>
      <c r="J120" s="40">
        <v>128</v>
      </c>
      <c r="K120" s="41" t="s">
        <v>41</v>
      </c>
      <c r="L120" s="40">
        <v>9.85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180</v>
      </c>
      <c r="G122" s="43">
        <v>0.36</v>
      </c>
      <c r="H122" s="43">
        <v>0.09</v>
      </c>
      <c r="I122" s="43">
        <v>9.44</v>
      </c>
      <c r="J122" s="43">
        <v>50.06</v>
      </c>
      <c r="K122" s="44" t="s">
        <v>82</v>
      </c>
      <c r="L122" s="43">
        <v>3.95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65</v>
      </c>
      <c r="G123" s="43">
        <v>4.03</v>
      </c>
      <c r="H123" s="43">
        <v>5</v>
      </c>
      <c r="I123" s="43">
        <v>18.2</v>
      </c>
      <c r="J123" s="43">
        <v>111</v>
      </c>
      <c r="K123" s="44" t="s">
        <v>46</v>
      </c>
      <c r="L123" s="43">
        <v>10.62</v>
      </c>
    </row>
    <row r="124" spans="1:12" ht="15" x14ac:dyDescent="0.25">
      <c r="A124" s="14"/>
      <c r="B124" s="15"/>
      <c r="C124" s="11"/>
      <c r="D124" s="7" t="s">
        <v>24</v>
      </c>
      <c r="E124" s="42" t="s">
        <v>127</v>
      </c>
      <c r="F124" s="43">
        <v>111</v>
      </c>
      <c r="G124" s="43">
        <v>0</v>
      </c>
      <c r="H124" s="43">
        <v>0</v>
      </c>
      <c r="I124" s="43">
        <v>6</v>
      </c>
      <c r="J124" s="43">
        <v>47.6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511</v>
      </c>
      <c r="G127" s="19">
        <f t="shared" ref="G127:J127" si="62">SUM(G120:G126)</f>
        <v>7.76</v>
      </c>
      <c r="H127" s="19">
        <f t="shared" si="62"/>
        <v>8.69</v>
      </c>
      <c r="I127" s="19">
        <f t="shared" si="62"/>
        <v>53.94</v>
      </c>
      <c r="J127" s="19">
        <f t="shared" si="62"/>
        <v>336.66</v>
      </c>
      <c r="K127" s="25"/>
      <c r="L127" s="19">
        <f t="shared" ref="L127" si="63">SUM(L120:L126)</f>
        <v>24.42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128</v>
      </c>
      <c r="F128" s="43">
        <v>60</v>
      </c>
      <c r="G128" s="43">
        <v>0.72</v>
      </c>
      <c r="H128" s="43">
        <v>7.85</v>
      </c>
      <c r="I128" s="43">
        <v>4.62</v>
      </c>
      <c r="J128" s="43">
        <v>96.8</v>
      </c>
      <c r="K128" s="44" t="s">
        <v>63</v>
      </c>
      <c r="L128" s="43">
        <v>7.5</v>
      </c>
    </row>
    <row r="129" spans="1:12" ht="15" x14ac:dyDescent="0.25">
      <c r="A129" s="14"/>
      <c r="B129" s="15"/>
      <c r="C129" s="11"/>
      <c r="D129" s="7" t="s">
        <v>27</v>
      </c>
      <c r="E129" s="42" t="s">
        <v>129</v>
      </c>
      <c r="F129" s="43">
        <v>200</v>
      </c>
      <c r="G129" s="43">
        <v>1.7</v>
      </c>
      <c r="H129" s="43">
        <v>3.7</v>
      </c>
      <c r="I129" s="43">
        <v>9.6</v>
      </c>
      <c r="J129" s="43">
        <v>81</v>
      </c>
      <c r="K129" s="44" t="s">
        <v>130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131</v>
      </c>
      <c r="F130" s="43">
        <v>90</v>
      </c>
      <c r="G130" s="43">
        <v>11.3</v>
      </c>
      <c r="H130" s="43">
        <v>12.6</v>
      </c>
      <c r="I130" s="43">
        <v>6.8</v>
      </c>
      <c r="J130" s="43">
        <v>187</v>
      </c>
      <c r="K130" s="44" t="s">
        <v>132</v>
      </c>
      <c r="L130" s="43">
        <v>28.73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6.1</v>
      </c>
      <c r="H131" s="43">
        <v>6.6</v>
      </c>
      <c r="I131" s="43">
        <v>26</v>
      </c>
      <c r="J131" s="43">
        <v>157.5</v>
      </c>
      <c r="K131" s="44" t="s">
        <v>59</v>
      </c>
      <c r="L131" s="43">
        <v>8.19</v>
      </c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180</v>
      </c>
      <c r="G132" s="43">
        <v>0.45</v>
      </c>
      <c r="H132" s="43">
        <v>0</v>
      </c>
      <c r="I132" s="43">
        <v>16.8</v>
      </c>
      <c r="J132" s="43">
        <v>83.4</v>
      </c>
      <c r="K132" s="44" t="s">
        <v>61</v>
      </c>
      <c r="L132" s="43">
        <v>5.18</v>
      </c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45</v>
      </c>
      <c r="G133" s="43">
        <v>4.7</v>
      </c>
      <c r="H133" s="43">
        <v>2.02</v>
      </c>
      <c r="I133" s="43">
        <v>19.600000000000001</v>
      </c>
      <c r="J133" s="43">
        <v>123</v>
      </c>
      <c r="K133" s="44" t="s">
        <v>63</v>
      </c>
      <c r="L133" s="43">
        <v>4.42</v>
      </c>
    </row>
    <row r="134" spans="1:12" ht="15" x14ac:dyDescent="0.25">
      <c r="A134" s="14"/>
      <c r="B134" s="15"/>
      <c r="C134" s="11"/>
      <c r="D134" s="7" t="s">
        <v>32</v>
      </c>
      <c r="E134" s="42" t="s">
        <v>79</v>
      </c>
      <c r="F134" s="43">
        <v>48</v>
      </c>
      <c r="G134" s="43">
        <v>3.96</v>
      </c>
      <c r="H134" s="43">
        <v>1.58</v>
      </c>
      <c r="I134" s="43">
        <v>20</v>
      </c>
      <c r="J134" s="43">
        <v>124</v>
      </c>
      <c r="K134" s="44" t="s">
        <v>63</v>
      </c>
      <c r="L134" s="43">
        <v>4.71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773</v>
      </c>
      <c r="G137" s="19">
        <f t="shared" ref="G137:J137" si="64">SUM(G128:G136)</f>
        <v>28.93</v>
      </c>
      <c r="H137" s="19">
        <f t="shared" si="64"/>
        <v>34.35</v>
      </c>
      <c r="I137" s="19">
        <f t="shared" si="64"/>
        <v>103.41999999999999</v>
      </c>
      <c r="J137" s="19">
        <f t="shared" si="64"/>
        <v>852.69999999999993</v>
      </c>
      <c r="K137" s="25"/>
      <c r="L137" s="19">
        <f t="shared" ref="L137" si="65">SUM(L128:L136)</f>
        <v>58.730000000000004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1284</v>
      </c>
      <c r="G138" s="32">
        <f t="shared" ref="G138" si="66">G127+G137</f>
        <v>36.69</v>
      </c>
      <c r="H138" s="32">
        <f t="shared" ref="H138" si="67">H127+H137</f>
        <v>43.04</v>
      </c>
      <c r="I138" s="32">
        <f t="shared" ref="I138" si="68">I127+I137</f>
        <v>157.35999999999999</v>
      </c>
      <c r="J138" s="32">
        <f t="shared" ref="J138:L138" si="69">J127+J137</f>
        <v>1189.3599999999999</v>
      </c>
      <c r="K138" s="32"/>
      <c r="L138" s="32">
        <f t="shared" si="69"/>
        <v>83.15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150</v>
      </c>
      <c r="G139" s="40">
        <v>3.3</v>
      </c>
      <c r="H139" s="40">
        <v>3.2</v>
      </c>
      <c r="I139" s="40">
        <v>19.8</v>
      </c>
      <c r="J139" s="40">
        <v>81</v>
      </c>
      <c r="K139" s="41" t="s">
        <v>41</v>
      </c>
      <c r="L139" s="40">
        <v>12.16</v>
      </c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40</v>
      </c>
      <c r="G140" s="43">
        <v>4.08</v>
      </c>
      <c r="H140" s="43">
        <v>2.2999999999999998</v>
      </c>
      <c r="I140" s="43">
        <v>0.28000000000000003</v>
      </c>
      <c r="J140" s="43">
        <v>75.8</v>
      </c>
      <c r="K140" s="44" t="s">
        <v>42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180</v>
      </c>
      <c r="G141" s="43">
        <v>0.36</v>
      </c>
      <c r="H141" s="43">
        <v>0.09</v>
      </c>
      <c r="I141" s="43">
        <v>9.44</v>
      </c>
      <c r="J141" s="43">
        <v>50.06</v>
      </c>
      <c r="K141" s="44" t="s">
        <v>44</v>
      </c>
      <c r="L141" s="43">
        <v>1.7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65</v>
      </c>
      <c r="G142" s="43">
        <v>4.03</v>
      </c>
      <c r="H142" s="43">
        <v>5</v>
      </c>
      <c r="I142" s="43">
        <v>18.2</v>
      </c>
      <c r="J142" s="43">
        <v>111</v>
      </c>
      <c r="K142" s="44" t="s">
        <v>46</v>
      </c>
      <c r="L142" s="43">
        <v>10.62</v>
      </c>
    </row>
    <row r="143" spans="1:12" ht="15" x14ac:dyDescent="0.25">
      <c r="A143" s="23"/>
      <c r="B143" s="15"/>
      <c r="C143" s="11"/>
      <c r="D143" s="7" t="s">
        <v>24</v>
      </c>
      <c r="E143" s="42" t="s">
        <v>133</v>
      </c>
      <c r="F143" s="43">
        <v>111</v>
      </c>
      <c r="G143" s="43">
        <v>0.57999999999999996</v>
      </c>
      <c r="H143" s="43">
        <v>1.26</v>
      </c>
      <c r="I143" s="43">
        <v>19.100000000000001</v>
      </c>
      <c r="J143" s="43">
        <v>53.9</v>
      </c>
      <c r="K143" s="44" t="s">
        <v>47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546</v>
      </c>
      <c r="G146" s="19">
        <f t="shared" ref="G146:J146" si="70">SUM(G139:G145)</f>
        <v>12.35</v>
      </c>
      <c r="H146" s="19">
        <f t="shared" si="70"/>
        <v>11.85</v>
      </c>
      <c r="I146" s="19">
        <f t="shared" si="70"/>
        <v>66.819999999999993</v>
      </c>
      <c r="J146" s="19">
        <f t="shared" si="70"/>
        <v>371.76</v>
      </c>
      <c r="K146" s="25"/>
      <c r="L146" s="19">
        <f t="shared" ref="L146" si="71">SUM(L139:L145)</f>
        <v>34.479999999999997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3.4</v>
      </c>
      <c r="H147" s="43">
        <v>1.96</v>
      </c>
      <c r="I147" s="43">
        <v>6.3</v>
      </c>
      <c r="J147" s="43">
        <v>49.62</v>
      </c>
      <c r="K147" s="44" t="s">
        <v>49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134</v>
      </c>
      <c r="F148" s="43">
        <v>200</v>
      </c>
      <c r="G148" s="43">
        <v>3.93</v>
      </c>
      <c r="H148" s="43">
        <v>7.5</v>
      </c>
      <c r="I148" s="43">
        <v>10.9</v>
      </c>
      <c r="J148" s="43">
        <v>133</v>
      </c>
      <c r="K148" s="44" t="s">
        <v>135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90</v>
      </c>
      <c r="G149" s="43">
        <v>6.5</v>
      </c>
      <c r="H149" s="43">
        <v>7.3</v>
      </c>
      <c r="I149" s="43">
        <v>14.9</v>
      </c>
      <c r="J149" s="43">
        <v>110</v>
      </c>
      <c r="K149" s="44" t="s">
        <v>55</v>
      </c>
      <c r="L149" s="43">
        <v>30.58</v>
      </c>
    </row>
    <row r="150" spans="1:12" ht="15" x14ac:dyDescent="0.25">
      <c r="A150" s="23"/>
      <c r="B150" s="15"/>
      <c r="C150" s="11"/>
      <c r="D150" s="7" t="s">
        <v>29</v>
      </c>
      <c r="E150" s="42" t="s">
        <v>136</v>
      </c>
      <c r="F150" s="43">
        <v>150</v>
      </c>
      <c r="G150" s="43">
        <v>4.96</v>
      </c>
      <c r="H150" s="43">
        <v>4.42</v>
      </c>
      <c r="I150" s="43">
        <v>15.81</v>
      </c>
      <c r="J150" s="43">
        <v>119</v>
      </c>
      <c r="K150" s="44" t="s">
        <v>137</v>
      </c>
      <c r="L150" s="43">
        <v>11.84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180</v>
      </c>
      <c r="G151" s="43">
        <v>0.45</v>
      </c>
      <c r="H151" s="43">
        <v>0</v>
      </c>
      <c r="I151" s="43">
        <v>16.8</v>
      </c>
      <c r="J151" s="43">
        <v>83.4</v>
      </c>
      <c r="K151" s="44" t="s">
        <v>61</v>
      </c>
      <c r="L151" s="43">
        <v>5.18</v>
      </c>
    </row>
    <row r="152" spans="1:12" ht="15" x14ac:dyDescent="0.25">
      <c r="A152" s="23"/>
      <c r="B152" s="15"/>
      <c r="C152" s="11"/>
      <c r="D152" s="7" t="s">
        <v>31</v>
      </c>
      <c r="E152" s="42" t="s">
        <v>62</v>
      </c>
      <c r="F152" s="43">
        <v>45</v>
      </c>
      <c r="G152" s="43">
        <v>4.7</v>
      </c>
      <c r="H152" s="43">
        <v>2.02</v>
      </c>
      <c r="I152" s="43">
        <v>19.600000000000001</v>
      </c>
      <c r="J152" s="43">
        <v>123</v>
      </c>
      <c r="K152" s="44" t="s">
        <v>63</v>
      </c>
      <c r="L152" s="43">
        <v>4.42</v>
      </c>
    </row>
    <row r="153" spans="1:12" ht="15" x14ac:dyDescent="0.25">
      <c r="A153" s="23"/>
      <c r="B153" s="15"/>
      <c r="C153" s="11"/>
      <c r="D153" s="7" t="s">
        <v>32</v>
      </c>
      <c r="E153" s="42" t="s">
        <v>79</v>
      </c>
      <c r="F153" s="43">
        <v>48</v>
      </c>
      <c r="G153" s="43">
        <v>3.96</v>
      </c>
      <c r="H153" s="43">
        <v>1.58</v>
      </c>
      <c r="I153" s="43">
        <v>20</v>
      </c>
      <c r="J153" s="43">
        <v>124</v>
      </c>
      <c r="K153" s="44" t="s">
        <v>63</v>
      </c>
      <c r="L153" s="43">
        <v>4.71</v>
      </c>
    </row>
    <row r="154" spans="1:12" ht="15" x14ac:dyDescent="0.25">
      <c r="A154" s="23"/>
      <c r="B154" s="15"/>
      <c r="C154" s="11"/>
      <c r="D154" s="6"/>
      <c r="E154" s="42" t="s">
        <v>56</v>
      </c>
      <c r="F154" s="43">
        <v>50</v>
      </c>
      <c r="G154" s="43">
        <v>0.1</v>
      </c>
      <c r="H154" s="43">
        <v>4.5</v>
      </c>
      <c r="I154" s="43">
        <v>4.9000000000000004</v>
      </c>
      <c r="J154" s="43">
        <v>116.8</v>
      </c>
      <c r="K154" s="44" t="s">
        <v>57</v>
      </c>
      <c r="L154" s="43">
        <v>5.17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823</v>
      </c>
      <c r="G156" s="19">
        <f t="shared" ref="G156:J156" si="72">SUM(G147:G155)</f>
        <v>28</v>
      </c>
      <c r="H156" s="19">
        <f t="shared" si="72"/>
        <v>29.28</v>
      </c>
      <c r="I156" s="19">
        <f t="shared" si="72"/>
        <v>109.21000000000001</v>
      </c>
      <c r="J156" s="19">
        <f t="shared" si="72"/>
        <v>858.81999999999994</v>
      </c>
      <c r="K156" s="25"/>
      <c r="L156" s="19">
        <f t="shared" ref="L156" si="73">SUM(L147:L155)</f>
        <v>61.900000000000006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1369</v>
      </c>
      <c r="G157" s="32">
        <f t="shared" ref="G157" si="74">G146+G156</f>
        <v>40.35</v>
      </c>
      <c r="H157" s="32">
        <f t="shared" ref="H157" si="75">H146+H156</f>
        <v>41.13</v>
      </c>
      <c r="I157" s="32">
        <f t="shared" ref="I157" si="76">I146+I156</f>
        <v>176.03</v>
      </c>
      <c r="J157" s="32">
        <f t="shared" ref="J157:L157" si="77">J146+J156</f>
        <v>1230.58</v>
      </c>
      <c r="K157" s="32"/>
      <c r="L157" s="32">
        <f t="shared" si="77"/>
        <v>96.38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3.75</v>
      </c>
      <c r="H158" s="40">
        <v>4.5</v>
      </c>
      <c r="I158" s="40">
        <v>23.5</v>
      </c>
      <c r="J158" s="40">
        <v>108</v>
      </c>
      <c r="K158" s="41" t="s">
        <v>65</v>
      </c>
      <c r="L158" s="40">
        <v>18.190000000000001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180</v>
      </c>
      <c r="G160" s="43">
        <v>2.35</v>
      </c>
      <c r="H160" s="43">
        <v>2.0499999999999998</v>
      </c>
      <c r="I160" s="43">
        <v>5.8</v>
      </c>
      <c r="J160" s="43">
        <v>106</v>
      </c>
      <c r="K160" s="44" t="s">
        <v>67</v>
      </c>
      <c r="L160" s="43">
        <v>6.2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55</v>
      </c>
      <c r="G161" s="43">
        <v>3.06</v>
      </c>
      <c r="H161" s="43">
        <v>5.8</v>
      </c>
      <c r="I161" s="43">
        <v>19</v>
      </c>
      <c r="J161" s="43">
        <v>120</v>
      </c>
      <c r="K161" s="44" t="s">
        <v>46</v>
      </c>
      <c r="L161" s="43">
        <v>8.1999999999999993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120</v>
      </c>
      <c r="G163" s="43">
        <v>0.54</v>
      </c>
      <c r="H163" s="43">
        <v>0</v>
      </c>
      <c r="I163" s="43">
        <v>22.05</v>
      </c>
      <c r="J163" s="43">
        <v>111.6</v>
      </c>
      <c r="K163" s="44" t="s">
        <v>70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9.6999999999999993</v>
      </c>
      <c r="H165" s="19">
        <f t="shared" si="78"/>
        <v>12.35</v>
      </c>
      <c r="I165" s="19">
        <f t="shared" si="78"/>
        <v>70.349999999999994</v>
      </c>
      <c r="J165" s="19">
        <f t="shared" si="78"/>
        <v>445.6</v>
      </c>
      <c r="K165" s="25"/>
      <c r="L165" s="19">
        <f t="shared" ref="L165" si="79">SUM(L158:L164)</f>
        <v>32.590000000000003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0.65</v>
      </c>
      <c r="H166" s="43">
        <v>7.0000000000000007E-2</v>
      </c>
      <c r="I166" s="43">
        <v>1.2</v>
      </c>
      <c r="J166" s="43">
        <v>6.5</v>
      </c>
      <c r="K166" s="43" t="s">
        <v>72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200</v>
      </c>
      <c r="G167" s="43">
        <v>4.2</v>
      </c>
      <c r="H167" s="43">
        <v>9.3000000000000007</v>
      </c>
      <c r="I167" s="43">
        <v>18.100000000000001</v>
      </c>
      <c r="J167" s="43">
        <v>88.9</v>
      </c>
      <c r="K167" s="44" t="s">
        <v>139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11</v>
      </c>
      <c r="H168" s="43">
        <v>7</v>
      </c>
      <c r="I168" s="43">
        <v>44</v>
      </c>
      <c r="J168" s="43">
        <v>270</v>
      </c>
      <c r="K168" s="44" t="s">
        <v>76</v>
      </c>
      <c r="L168" s="43">
        <v>45.14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6.1</v>
      </c>
      <c r="H169" s="43">
        <v>6.6</v>
      </c>
      <c r="I169" s="43">
        <v>26</v>
      </c>
      <c r="J169" s="43">
        <v>157.5</v>
      </c>
      <c r="K169" s="44" t="s">
        <v>59</v>
      </c>
      <c r="L169" s="43">
        <v>6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180</v>
      </c>
      <c r="G170" s="43">
        <v>0.45</v>
      </c>
      <c r="H170" s="43">
        <v>0</v>
      </c>
      <c r="I170" s="43">
        <v>16.8</v>
      </c>
      <c r="J170" s="43">
        <v>83.4</v>
      </c>
      <c r="K170" s="44" t="s">
        <v>61</v>
      </c>
      <c r="L170" s="43">
        <v>5.14</v>
      </c>
    </row>
    <row r="171" spans="1:12" ht="15" x14ac:dyDescent="0.25">
      <c r="A171" s="23"/>
      <c r="B171" s="15"/>
      <c r="C171" s="11"/>
      <c r="D171" s="7" t="s">
        <v>31</v>
      </c>
      <c r="E171" s="42" t="s">
        <v>62</v>
      </c>
      <c r="F171" s="43">
        <v>45</v>
      </c>
      <c r="G171" s="43">
        <v>4.7</v>
      </c>
      <c r="H171" s="43">
        <v>2.02</v>
      </c>
      <c r="I171" s="43">
        <v>19.600000000000001</v>
      </c>
      <c r="J171" s="43">
        <v>123</v>
      </c>
      <c r="K171" s="44" t="s">
        <v>63</v>
      </c>
      <c r="L171" s="43">
        <v>4.42</v>
      </c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48</v>
      </c>
      <c r="G172" s="43">
        <v>3.96</v>
      </c>
      <c r="H172" s="43">
        <v>1.58</v>
      </c>
      <c r="I172" s="43">
        <v>20</v>
      </c>
      <c r="J172" s="43">
        <v>124</v>
      </c>
      <c r="K172" s="44" t="s">
        <v>63</v>
      </c>
      <c r="L172" s="43">
        <v>4.71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773</v>
      </c>
      <c r="G175" s="19">
        <f t="shared" ref="G175:J175" si="80">SUM(G166:G174)</f>
        <v>31.060000000000002</v>
      </c>
      <c r="H175" s="19">
        <f t="shared" si="80"/>
        <v>26.57</v>
      </c>
      <c r="I175" s="19">
        <f t="shared" si="80"/>
        <v>145.69999999999999</v>
      </c>
      <c r="J175" s="19">
        <f t="shared" si="80"/>
        <v>853.3</v>
      </c>
      <c r="K175" s="25"/>
      <c r="L175" s="19">
        <f t="shared" ref="L175" si="81">SUM(L166:L174)</f>
        <v>65.41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1278</v>
      </c>
      <c r="G176" s="32">
        <f t="shared" ref="G176" si="82">G165+G175</f>
        <v>40.760000000000005</v>
      </c>
      <c r="H176" s="32">
        <f t="shared" ref="H176" si="83">H165+H175</f>
        <v>38.92</v>
      </c>
      <c r="I176" s="32">
        <f t="shared" ref="I176" si="84">I165+I175</f>
        <v>216.04999999999998</v>
      </c>
      <c r="J176" s="32">
        <f t="shared" ref="J176:L176" si="85">J165+J175</f>
        <v>1298.9000000000001</v>
      </c>
      <c r="K176" s="32"/>
      <c r="L176" s="32">
        <f t="shared" si="85"/>
        <v>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150</v>
      </c>
      <c r="G177" s="40">
        <v>3.37</v>
      </c>
      <c r="H177" s="40">
        <v>3.6</v>
      </c>
      <c r="I177" s="40">
        <v>19.600000000000001</v>
      </c>
      <c r="J177" s="40">
        <v>128</v>
      </c>
      <c r="K177" s="41" t="s">
        <v>41</v>
      </c>
      <c r="L177" s="40">
        <v>9.85</v>
      </c>
    </row>
    <row r="178" spans="1:12" ht="15" x14ac:dyDescent="0.25">
      <c r="A178" s="23"/>
      <c r="B178" s="15"/>
      <c r="C178" s="11"/>
      <c r="D178" s="6"/>
      <c r="E178" s="42" t="s">
        <v>40</v>
      </c>
      <c r="F178" s="43">
        <v>40</v>
      </c>
      <c r="G178" s="43">
        <v>4.08</v>
      </c>
      <c r="H178" s="43">
        <v>2.2999999999999998</v>
      </c>
      <c r="I178" s="43">
        <v>0.28000000000000003</v>
      </c>
      <c r="J178" s="43">
        <v>75.8</v>
      </c>
      <c r="K178" s="44" t="s">
        <v>42</v>
      </c>
      <c r="L178" s="43">
        <v>10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180</v>
      </c>
      <c r="G179" s="43">
        <v>0.36</v>
      </c>
      <c r="H179" s="43">
        <v>0.09</v>
      </c>
      <c r="I179" s="43">
        <v>9.44</v>
      </c>
      <c r="J179" s="43">
        <v>50.06</v>
      </c>
      <c r="K179" s="44" t="s">
        <v>82</v>
      </c>
      <c r="L179" s="43">
        <v>3.95</v>
      </c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65</v>
      </c>
      <c r="G180" s="43">
        <v>4.03</v>
      </c>
      <c r="H180" s="43">
        <v>5</v>
      </c>
      <c r="I180" s="43">
        <v>18.2</v>
      </c>
      <c r="J180" s="43">
        <v>111</v>
      </c>
      <c r="K180" s="44" t="s">
        <v>46</v>
      </c>
      <c r="L180" s="43">
        <v>10.62</v>
      </c>
    </row>
    <row r="181" spans="1:12" ht="15" x14ac:dyDescent="0.25">
      <c r="A181" s="23"/>
      <c r="B181" s="15"/>
      <c r="C181" s="11"/>
      <c r="D181" s="7" t="s">
        <v>24</v>
      </c>
      <c r="E181" s="42" t="s">
        <v>84</v>
      </c>
      <c r="F181" s="43">
        <v>111</v>
      </c>
      <c r="G181" s="43">
        <v>1.97</v>
      </c>
      <c r="H181" s="43">
        <v>0.27</v>
      </c>
      <c r="I181" s="43">
        <v>11.5</v>
      </c>
      <c r="J181" s="43">
        <v>40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546</v>
      </c>
      <c r="G184" s="19">
        <f t="shared" ref="G184:J184" si="86">SUM(G177:G183)</f>
        <v>13.81</v>
      </c>
      <c r="H184" s="19">
        <f t="shared" si="86"/>
        <v>11.26</v>
      </c>
      <c r="I184" s="19">
        <f t="shared" si="86"/>
        <v>59.019999999999996</v>
      </c>
      <c r="J184" s="19">
        <f t="shared" si="86"/>
        <v>404.86</v>
      </c>
      <c r="K184" s="25"/>
      <c r="L184" s="19">
        <f t="shared" ref="L184" si="87">SUM(L177:L183)</f>
        <v>34.42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1.67</v>
      </c>
      <c r="H185" s="43">
        <v>0.38</v>
      </c>
      <c r="I185" s="43">
        <v>7</v>
      </c>
      <c r="J185" s="43">
        <v>27.6</v>
      </c>
      <c r="K185" s="44" t="s">
        <v>86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4.0999999999999996</v>
      </c>
      <c r="H186" s="43">
        <v>3.72</v>
      </c>
      <c r="I186" s="43">
        <v>10.199999999999999</v>
      </c>
      <c r="J186" s="43">
        <v>116.4</v>
      </c>
      <c r="K186" s="44" t="s">
        <v>89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6.5</v>
      </c>
      <c r="H187" s="43">
        <v>11.1</v>
      </c>
      <c r="I187" s="43">
        <v>17.100000000000001</v>
      </c>
      <c r="J187" s="43">
        <v>155.69999999999999</v>
      </c>
      <c r="K187" s="44" t="s">
        <v>90</v>
      </c>
      <c r="L187" s="43">
        <v>22.22</v>
      </c>
    </row>
    <row r="188" spans="1:12" ht="15" x14ac:dyDescent="0.25">
      <c r="A188" s="23"/>
      <c r="B188" s="15"/>
      <c r="C188" s="11"/>
      <c r="D188" s="7" t="s">
        <v>29</v>
      </c>
      <c r="E188" s="42" t="s">
        <v>91</v>
      </c>
      <c r="F188" s="43">
        <v>150</v>
      </c>
      <c r="G188" s="43">
        <v>6.1</v>
      </c>
      <c r="H188" s="43">
        <v>8.1</v>
      </c>
      <c r="I188" s="43">
        <v>24</v>
      </c>
      <c r="J188" s="43">
        <v>165</v>
      </c>
      <c r="K188" s="44" t="s">
        <v>92</v>
      </c>
      <c r="L188" s="43">
        <v>18.489999999999998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180</v>
      </c>
      <c r="G189" s="43">
        <v>0.45</v>
      </c>
      <c r="H189" s="43">
        <v>0</v>
      </c>
      <c r="I189" s="43">
        <v>16.8</v>
      </c>
      <c r="J189" s="43">
        <v>83.4</v>
      </c>
      <c r="K189" s="44" t="s">
        <v>61</v>
      </c>
      <c r="L189" s="43">
        <v>5.18</v>
      </c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45</v>
      </c>
      <c r="G190" s="43">
        <v>4.7</v>
      </c>
      <c r="H190" s="43">
        <v>2.02</v>
      </c>
      <c r="I190" s="43">
        <v>19.600000000000001</v>
      </c>
      <c r="J190" s="43">
        <v>123</v>
      </c>
      <c r="K190" s="44" t="s">
        <v>63</v>
      </c>
      <c r="L190" s="43">
        <v>4.42</v>
      </c>
    </row>
    <row r="191" spans="1:12" ht="15" x14ac:dyDescent="0.25">
      <c r="A191" s="23"/>
      <c r="B191" s="15"/>
      <c r="C191" s="11"/>
      <c r="D191" s="7" t="s">
        <v>32</v>
      </c>
      <c r="E191" s="42" t="s">
        <v>79</v>
      </c>
      <c r="F191" s="43">
        <v>48</v>
      </c>
      <c r="G191" s="43">
        <v>3.96</v>
      </c>
      <c r="H191" s="43">
        <v>1.58</v>
      </c>
      <c r="I191" s="43">
        <v>20</v>
      </c>
      <c r="J191" s="43">
        <v>124</v>
      </c>
      <c r="K191" s="44" t="s">
        <v>63</v>
      </c>
      <c r="L191" s="43">
        <v>4.71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773</v>
      </c>
      <c r="G194" s="19">
        <f t="shared" ref="G194:J194" si="88">SUM(G185:G193)</f>
        <v>27.479999999999997</v>
      </c>
      <c r="H194" s="19">
        <f t="shared" si="88"/>
        <v>26.9</v>
      </c>
      <c r="I194" s="19">
        <f t="shared" si="88"/>
        <v>114.69999999999999</v>
      </c>
      <c r="J194" s="19">
        <f t="shared" si="88"/>
        <v>795.1</v>
      </c>
      <c r="K194" s="25"/>
      <c r="L194" s="19">
        <f t="shared" ref="L194" si="89">SUM(L185:L193)</f>
        <v>55.019999999999996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1319</v>
      </c>
      <c r="G195" s="32">
        <f t="shared" ref="G195" si="90">G184+G194</f>
        <v>41.29</v>
      </c>
      <c r="H195" s="32">
        <f t="shared" ref="H195" si="91">H184+H194</f>
        <v>38.159999999999997</v>
      </c>
      <c r="I195" s="32">
        <f t="shared" ref="I195" si="92">I184+I194</f>
        <v>173.71999999999997</v>
      </c>
      <c r="J195" s="32">
        <f t="shared" ref="J195:L195" si="93">J184+J194</f>
        <v>1199.96</v>
      </c>
      <c r="K195" s="32"/>
      <c r="L195" s="32">
        <f t="shared" si="93"/>
        <v>89.44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1321.1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40.702000000000005</v>
      </c>
      <c r="H196" s="34">
        <f t="shared" si="94"/>
        <v>41.694000000000003</v>
      </c>
      <c r="I196" s="34">
        <f t="shared" si="94"/>
        <v>186.36499999999998</v>
      </c>
      <c r="J196" s="34">
        <f t="shared" si="94"/>
        <v>1293.6240000000003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99.894000000000005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2023-10-21T03:27:09Z</dcterms:modified>
</cp:coreProperties>
</file>