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05" yWindow="-15" windowWidth="14310" windowHeight="118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9" i="1"/>
  <c r="L118" i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I195" i="1"/>
  <c r="J195" i="1"/>
  <c r="G195" i="1"/>
  <c r="I176" i="1"/>
  <c r="J176" i="1"/>
  <c r="I157" i="1"/>
  <c r="H157" i="1"/>
  <c r="G157" i="1"/>
  <c r="J157" i="1"/>
  <c r="I138" i="1"/>
  <c r="J138" i="1"/>
  <c r="G138" i="1"/>
  <c r="H138" i="1"/>
  <c r="G119" i="1"/>
  <c r="H119" i="1"/>
  <c r="I119" i="1"/>
  <c r="J119" i="1"/>
  <c r="I100" i="1"/>
  <c r="H100" i="1"/>
  <c r="G100" i="1"/>
  <c r="J100" i="1"/>
  <c r="J81" i="1"/>
  <c r="F62" i="1"/>
  <c r="H62" i="1"/>
  <c r="J43" i="1"/>
  <c r="F43" i="1"/>
  <c r="G43" i="1"/>
  <c r="H43" i="1"/>
  <c r="I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F196" i="1"/>
  <c r="H196" i="1"/>
  <c r="I196" i="1"/>
</calcChain>
</file>

<file path=xl/sharedStrings.xml><?xml version="1.0" encoding="utf-8"?>
<sst xmlns="http://schemas.openxmlformats.org/spreadsheetml/2006/main" count="325" uniqueCount="110">
  <si>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</si>
  <si>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</si>
  <si>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</si>
  <si>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</si>
  <si>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</si>
  <si>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</si>
  <si>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</si>
  <si>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</si>
  <si>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</si>
  <si>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</si>
  <si>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</si>
  <si>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</si>
  <si>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</si>
  <si>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</si>
  <si>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</si>
  <si>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</si>
  <si>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</si>
  <si>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</si>
  <si>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</si>
  <si>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</si>
  <si>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</si>
  <si>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</si>
  <si>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</si>
  <si>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</si>
  <si>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</si>
  <si>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</si>
  <si>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</si>
  <si>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</si>
  <si>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</si>
  <si>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</si>
  <si>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</si>
  <si>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</si>
  <si>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</si>
  <si>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</si>
  <si>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</si>
  <si>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</si>
  <si>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</si>
  <si>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</si>
  <si>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</si>
  <si>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С-т из сол.огурцов с зел.гор.</t>
  </si>
  <si>
    <t>Суп летний овощной</t>
  </si>
  <si>
    <t>Рис припущенный</t>
  </si>
  <si>
    <t>Компот с/фр+С</t>
  </si>
  <si>
    <t>Хлеб ржаной</t>
  </si>
  <si>
    <t>Хлеб пшеничный</t>
  </si>
  <si>
    <t>222(с.146)/1994</t>
  </si>
  <si>
    <t>8(стр.359)/1992</t>
  </si>
  <si>
    <t>683/2008</t>
  </si>
  <si>
    <t>868/2008</t>
  </si>
  <si>
    <t>промыш.</t>
  </si>
  <si>
    <t>Свеж.огурец</t>
  </si>
  <si>
    <t>55/2008</t>
  </si>
  <si>
    <t>Щи с капус. и  карт.</t>
  </si>
  <si>
    <t>187/2008</t>
  </si>
  <si>
    <t xml:space="preserve">Гуляш  </t>
  </si>
  <si>
    <t>591/2008</t>
  </si>
  <si>
    <t>Макаронные изд.отварные</t>
  </si>
  <si>
    <t>Компот из изюма+С</t>
  </si>
  <si>
    <t>Помидор свежий</t>
  </si>
  <si>
    <t>55\2008</t>
  </si>
  <si>
    <t>Борщ с кап.и картоф.мясом кур,смет.</t>
  </si>
  <si>
    <t>170/2008</t>
  </si>
  <si>
    <t>Рыба туш.в томате с овощами</t>
  </si>
  <si>
    <t>486/2008</t>
  </si>
  <si>
    <t>Картоф.пюре</t>
  </si>
  <si>
    <t>694/2008</t>
  </si>
  <si>
    <t>Маринад овощной с томатом</t>
  </si>
  <si>
    <t>827/2008</t>
  </si>
  <si>
    <t>Суп крестьянский с крупой</t>
  </si>
  <si>
    <t>201/2008</t>
  </si>
  <si>
    <t>Плов (куриное филе)</t>
  </si>
  <si>
    <t>601/2008</t>
  </si>
  <si>
    <t>К-т из кураги +С</t>
  </si>
  <si>
    <t>867/2008</t>
  </si>
  <si>
    <t>Салат из свежей капусты</t>
  </si>
  <si>
    <t>16/1989</t>
  </si>
  <si>
    <t>Рассольник С-П с мясом,смет.</t>
  </si>
  <si>
    <t>197/2008</t>
  </si>
  <si>
    <t>Тефтели с рисом  с/с</t>
  </si>
  <si>
    <t>619/2008</t>
  </si>
  <si>
    <t>Суп карт.с бобовыми(горох)</t>
  </si>
  <si>
    <t>206/2008</t>
  </si>
  <si>
    <t>Курица тушеная в соусе</t>
  </si>
  <si>
    <t>643/2008</t>
  </si>
  <si>
    <t>Напиток из плодов шиповника</t>
  </si>
  <si>
    <t>1014/2008</t>
  </si>
  <si>
    <t>Икра кабачковая</t>
  </si>
  <si>
    <t>Суп карт.с рыбн.конс.</t>
  </si>
  <si>
    <t>204/2008</t>
  </si>
  <si>
    <t>С-т из св. капусты с зеленым горошком.</t>
  </si>
  <si>
    <t>4,стр.213,1992</t>
  </si>
  <si>
    <t>Суп карт. с мясн.фрикад.</t>
  </si>
  <si>
    <t xml:space="preserve">Каша гречневая </t>
  </si>
  <si>
    <t>679/2008</t>
  </si>
  <si>
    <t>Суп-лапша дом.с курицей</t>
  </si>
  <si>
    <t>218/2008</t>
  </si>
  <si>
    <t>Гуляш (свинина)</t>
  </si>
  <si>
    <t>С-т из свежих помидоров</t>
  </si>
  <si>
    <t>2,стр424/1992</t>
  </si>
  <si>
    <t>Котлета рыбная "Любительская"</t>
  </si>
  <si>
    <t>№152 Нац сб.</t>
  </si>
  <si>
    <t>МОУ "Соцгородокская СОШ"</t>
  </si>
  <si>
    <t>Директор</t>
  </si>
  <si>
    <t>Кашина Е.А.</t>
  </si>
  <si>
    <t xml:space="preserve">Котлета домашняя,соус томатный   </t>
  </si>
  <si>
    <t>611/2008, 783/2008</t>
  </si>
  <si>
    <t>Котлеты,биточки куриные, соус луковый</t>
  </si>
  <si>
    <t>611/2008, 762/2008</t>
  </si>
  <si>
    <t xml:space="preserve">Котлета домашняя,Соус красный </t>
  </si>
  <si>
    <t>611/2008, 759/2008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</si>
</sst>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2" fillId="2" borderId="2" xfId="1" applyNumberFormat="1" applyFill="1" applyBorder="1" applyProtection="1">
      <protection locked="0"/>
    </xf>
    <xf numFmtId="2" fontId="12" fillId="2" borderId="4" xfId="1" applyNumberFormat="1" applyFill="1" applyBorder="1" applyProtection="1">
      <protection locked="0"/>
    </xf>
    <xf numFmtId="0" fontId="11" fillId="2" borderId="2" xfId="1" applyFont="1" applyFill="1" applyBorder="1"/>
    <xf numFmtId="2" fontId="12" fillId="2" borderId="2" xfId="1" applyNumberFormat="1" applyFill="1" applyBorder="1" applyProtection="1">
      <protection locked="0"/>
    </xf>
    <xf numFmtId="2" fontId="12" fillId="2" borderId="4" xfId="1" applyNumberFormat="1" applyFill="1" applyBorder="1" applyProtection="1">
      <protection locked="0"/>
    </xf>
    <xf numFmtId="0" fontId="11" fillId="2" borderId="2" xfId="1" applyFont="1" applyFill="1" applyBorder="1"/>
    <xf numFmtId="2" fontId="12" fillId="2" borderId="2" xfId="1" applyNumberFormat="1" applyFill="1" applyBorder="1" applyProtection="1">
      <protection locked="0"/>
    </xf>
    <xf numFmtId="2" fontId="12" fillId="2" borderId="4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2" fontId="12" fillId="2" borderId="4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2" fontId="12" fillId="2" borderId="4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2" fontId="12" fillId="2" borderId="4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2" fontId="12" fillId="2" borderId="4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2" fontId="12" fillId="2" borderId="4" xfId="1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J153" sqref="J1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101</v>
      </c>
      <c r="D1" s="77"/>
      <c r="E1" s="77"/>
      <c r="F1" s="12" t="s">
        <v>16</v>
      </c>
      <c r="G1" s="2" t="s">
        <v>17</v>
      </c>
      <c r="H1" s="78" t="s">
        <v>102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103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4.9000000000000004</v>
      </c>
      <c r="H14" s="43">
        <v>3.22</v>
      </c>
      <c r="I14" s="43">
        <v>4.9000000000000004</v>
      </c>
      <c r="J14" s="43">
        <v>28</v>
      </c>
      <c r="K14" s="44" t="s">
        <v>45</v>
      </c>
      <c r="L14" s="43">
        <v>15.19</v>
      </c>
    </row>
    <row r="15" spans="1:12" ht="25.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5.33</v>
      </c>
      <c r="H15" s="43">
        <v>5.83</v>
      </c>
      <c r="I15" s="43">
        <v>13.2</v>
      </c>
      <c r="J15" s="43">
        <v>106.3</v>
      </c>
      <c r="K15" s="44" t="s">
        <v>46</v>
      </c>
      <c r="L15" s="43">
        <v>25.88</v>
      </c>
    </row>
    <row r="16" spans="1:12" ht="25.5" x14ac:dyDescent="0.25">
      <c r="A16" s="23"/>
      <c r="B16" s="15"/>
      <c r="C16" s="11"/>
      <c r="D16" s="7" t="s">
        <v>28</v>
      </c>
      <c r="E16" s="42" t="s">
        <v>104</v>
      </c>
      <c r="F16" s="43">
        <v>140</v>
      </c>
      <c r="G16" s="43">
        <v>1.2</v>
      </c>
      <c r="H16" s="43">
        <v>8.1</v>
      </c>
      <c r="I16" s="43">
        <v>18</v>
      </c>
      <c r="J16" s="43">
        <v>153</v>
      </c>
      <c r="K16" s="44" t="s">
        <v>105</v>
      </c>
      <c r="L16" s="43">
        <v>44.79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5.93</v>
      </c>
      <c r="H17" s="43">
        <v>4.5999999999999996</v>
      </c>
      <c r="I17" s="43">
        <v>10.4</v>
      </c>
      <c r="J17" s="43">
        <v>107.5</v>
      </c>
      <c r="K17" s="44" t="s">
        <v>47</v>
      </c>
      <c r="L17" s="43">
        <v>10.79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0.36</v>
      </c>
      <c r="H18" s="43">
        <v>0</v>
      </c>
      <c r="I18" s="43">
        <v>16.8</v>
      </c>
      <c r="J18" s="43">
        <v>83.4</v>
      </c>
      <c r="K18" s="44" t="s">
        <v>48</v>
      </c>
      <c r="L18" s="43">
        <v>4.71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45</v>
      </c>
      <c r="G19" s="43">
        <v>3.7</v>
      </c>
      <c r="H19" s="43">
        <v>1.2</v>
      </c>
      <c r="I19" s="43">
        <v>17.2</v>
      </c>
      <c r="J19" s="43">
        <v>103</v>
      </c>
      <c r="K19" s="44" t="s">
        <v>49</v>
      </c>
      <c r="L19" s="43">
        <v>4.42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24</v>
      </c>
      <c r="G20" s="43">
        <v>1.68</v>
      </c>
      <c r="H20" s="43">
        <v>0.75</v>
      </c>
      <c r="I20" s="43">
        <v>20</v>
      </c>
      <c r="J20" s="43">
        <v>124</v>
      </c>
      <c r="K20" s="44" t="s">
        <v>49</v>
      </c>
      <c r="L20" s="43">
        <v>2.36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819</v>
      </c>
      <c r="G23" s="19">
        <f t="shared" ref="G23:J23" si="2">SUM(G14:G22)</f>
        <v>23.099999999999998</v>
      </c>
      <c r="H23" s="19">
        <f t="shared" si="2"/>
        <v>23.7</v>
      </c>
      <c r="I23" s="19">
        <f t="shared" si="2"/>
        <v>100.5</v>
      </c>
      <c r="J23" s="19">
        <f t="shared" si="2"/>
        <v>705.2</v>
      </c>
      <c r="K23" s="25"/>
      <c r="L23" s="19">
        <f t="shared" ref="L23" si="3">SUM(L14:L22)</f>
        <v>108.14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819</v>
      </c>
      <c r="G24" s="32">
        <f t="shared" ref="G24:J24" si="4">G13+G23</f>
        <v>23.099999999999998</v>
      </c>
      <c r="H24" s="32">
        <f t="shared" si="4"/>
        <v>23.7</v>
      </c>
      <c r="I24" s="32">
        <f t="shared" si="4"/>
        <v>100.5</v>
      </c>
      <c r="J24" s="32">
        <f t="shared" si="4"/>
        <v>705.2</v>
      </c>
      <c r="K24" s="32"/>
      <c r="L24" s="32">
        <f t="shared" ref="L24" si="5">L13+L23</f>
        <v>108.14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0.65</v>
      </c>
      <c r="H33" s="43">
        <v>7.0000000000000007E-2</v>
      </c>
      <c r="I33" s="43">
        <v>1.2</v>
      </c>
      <c r="J33" s="43">
        <v>6.5</v>
      </c>
      <c r="K33" s="44" t="s">
        <v>51</v>
      </c>
      <c r="L33" s="55">
        <v>15.3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</v>
      </c>
      <c r="H34" s="43">
        <v>6.78</v>
      </c>
      <c r="I34" s="43">
        <v>10.4</v>
      </c>
      <c r="J34" s="43">
        <v>97.2</v>
      </c>
      <c r="K34" s="44" t="s">
        <v>53</v>
      </c>
      <c r="L34" s="54">
        <v>21.8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7.5</v>
      </c>
      <c r="H35" s="43">
        <v>8.3000000000000007</v>
      </c>
      <c r="I35" s="43">
        <v>14.9</v>
      </c>
      <c r="J35" s="43">
        <v>133.4</v>
      </c>
      <c r="K35" s="44" t="s">
        <v>55</v>
      </c>
      <c r="L35" s="54">
        <v>86.87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5.0999999999999996</v>
      </c>
      <c r="H36" s="43">
        <v>6.6</v>
      </c>
      <c r="I36" s="43">
        <v>20</v>
      </c>
      <c r="J36" s="43">
        <v>157.5</v>
      </c>
      <c r="K36" s="44" t="s">
        <v>47</v>
      </c>
      <c r="L36" s="54">
        <v>9.2200000000000006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180</v>
      </c>
      <c r="G37" s="43">
        <v>0.45</v>
      </c>
      <c r="H37" s="43">
        <v>0</v>
      </c>
      <c r="I37" s="43">
        <v>16.8</v>
      </c>
      <c r="J37" s="43">
        <v>83.4</v>
      </c>
      <c r="K37" s="44" t="s">
        <v>48</v>
      </c>
      <c r="L37" s="54">
        <v>6.97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45</v>
      </c>
      <c r="G38" s="43">
        <v>3.7</v>
      </c>
      <c r="H38" s="43">
        <v>1.2</v>
      </c>
      <c r="I38" s="43">
        <v>17.2</v>
      </c>
      <c r="J38" s="43">
        <v>103</v>
      </c>
      <c r="K38" s="44" t="s">
        <v>49</v>
      </c>
      <c r="L38" s="56">
        <v>4.42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24</v>
      </c>
      <c r="G39" s="43">
        <v>1.68</v>
      </c>
      <c r="H39" s="43">
        <v>0.75</v>
      </c>
      <c r="I39" s="43">
        <v>20</v>
      </c>
      <c r="J39" s="43">
        <v>124</v>
      </c>
      <c r="K39" s="44" t="s">
        <v>49</v>
      </c>
      <c r="L39" s="56">
        <v>2.36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749</v>
      </c>
      <c r="G42" s="19">
        <f t="shared" ref="G42" si="10">SUM(G33:G41)</f>
        <v>23.08</v>
      </c>
      <c r="H42" s="19">
        <f t="shared" ref="H42" si="11">SUM(H33:H41)</f>
        <v>23.7</v>
      </c>
      <c r="I42" s="19">
        <f t="shared" ref="I42" si="12">SUM(I33:I41)</f>
        <v>100.5</v>
      </c>
      <c r="J42" s="19">
        <f t="shared" ref="J42:L42" si="13">SUM(J33:J41)</f>
        <v>705</v>
      </c>
      <c r="K42" s="25"/>
      <c r="L42" s="19">
        <f t="shared" si="13"/>
        <v>146.94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749</v>
      </c>
      <c r="G43" s="32">
        <f t="shared" ref="G43" si="14">G32+G42</f>
        <v>23.08</v>
      </c>
      <c r="H43" s="32">
        <f t="shared" ref="H43" si="15">H32+H42</f>
        <v>23.7</v>
      </c>
      <c r="I43" s="32">
        <f t="shared" ref="I43" si="16">I32+I42</f>
        <v>100.5</v>
      </c>
      <c r="J43" s="32">
        <f t="shared" ref="J43:L43" si="17">J32+J42</f>
        <v>705</v>
      </c>
      <c r="K43" s="32"/>
      <c r="L43" s="32">
        <f t="shared" si="17"/>
        <v>146.94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1.57</v>
      </c>
      <c r="H52" s="43">
        <v>0.38</v>
      </c>
      <c r="I52" s="43">
        <v>0.8</v>
      </c>
      <c r="J52" s="43">
        <v>27.6</v>
      </c>
      <c r="K52" s="44" t="s">
        <v>59</v>
      </c>
      <c r="L52" s="52">
        <v>16.8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3.1</v>
      </c>
      <c r="H53" s="43">
        <v>4.2</v>
      </c>
      <c r="I53" s="43">
        <v>13.5</v>
      </c>
      <c r="J53" s="43">
        <v>106.4</v>
      </c>
      <c r="K53" s="44" t="s">
        <v>61</v>
      </c>
      <c r="L53" s="51">
        <v>25.18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6.5</v>
      </c>
      <c r="H54" s="43">
        <v>9.1</v>
      </c>
      <c r="I54" s="43">
        <v>12.1</v>
      </c>
      <c r="J54" s="43">
        <v>125.7</v>
      </c>
      <c r="K54" s="44" t="s">
        <v>63</v>
      </c>
      <c r="L54" s="51">
        <v>28.2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6.1</v>
      </c>
      <c r="H55" s="43">
        <v>8.1</v>
      </c>
      <c r="I55" s="43">
        <v>19.600000000000001</v>
      </c>
      <c r="J55" s="43">
        <v>135</v>
      </c>
      <c r="K55" s="44" t="s">
        <v>65</v>
      </c>
      <c r="L55" s="51">
        <v>24.25</v>
      </c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0.36</v>
      </c>
      <c r="H56" s="43">
        <v>0</v>
      </c>
      <c r="I56" s="43">
        <v>16.8</v>
      </c>
      <c r="J56" s="43">
        <v>83.4</v>
      </c>
      <c r="K56" s="44" t="s">
        <v>48</v>
      </c>
      <c r="L56" s="51">
        <v>4.71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45</v>
      </c>
      <c r="G57" s="43">
        <v>3.7</v>
      </c>
      <c r="H57" s="43">
        <v>1.2</v>
      </c>
      <c r="I57" s="43">
        <v>17.2</v>
      </c>
      <c r="J57" s="43">
        <v>103</v>
      </c>
      <c r="K57" s="44" t="s">
        <v>49</v>
      </c>
      <c r="L57" s="53">
        <v>4.42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24</v>
      </c>
      <c r="G58" s="43">
        <v>1.68</v>
      </c>
      <c r="H58" s="43">
        <v>0.75</v>
      </c>
      <c r="I58" s="43">
        <v>20</v>
      </c>
      <c r="J58" s="43">
        <v>124</v>
      </c>
      <c r="K58" s="44" t="s">
        <v>49</v>
      </c>
      <c r="L58" s="53">
        <v>2.36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769</v>
      </c>
      <c r="G61" s="19">
        <f t="shared" ref="G61" si="22">SUM(G52:G60)</f>
        <v>23.009999999999998</v>
      </c>
      <c r="H61" s="19">
        <f t="shared" ref="H61" si="23">SUM(H52:H60)</f>
        <v>23.73</v>
      </c>
      <c r="I61" s="19">
        <f t="shared" ref="I61" si="24">SUM(I52:I60)</f>
        <v>100</v>
      </c>
      <c r="J61" s="19">
        <f t="shared" ref="J61:L61" si="25">SUM(J52:J60)</f>
        <v>705.1</v>
      </c>
      <c r="K61" s="25"/>
      <c r="L61" s="19">
        <f t="shared" si="25"/>
        <v>105.92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769</v>
      </c>
      <c r="G62" s="32">
        <f t="shared" ref="G62" si="26">G51+G61</f>
        <v>23.009999999999998</v>
      </c>
      <c r="H62" s="32">
        <f t="shared" ref="H62" si="27">H51+H61</f>
        <v>23.73</v>
      </c>
      <c r="I62" s="32">
        <f t="shared" ref="I62" si="28">I51+I61</f>
        <v>100</v>
      </c>
      <c r="J62" s="32">
        <f t="shared" ref="J62:L62" si="29">J51+J61</f>
        <v>705.1</v>
      </c>
      <c r="K62" s="32"/>
      <c r="L62" s="32">
        <f t="shared" si="29"/>
        <v>105.92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1.92</v>
      </c>
      <c r="H71" s="43">
        <v>5.22</v>
      </c>
      <c r="I71" s="43">
        <v>8.1999999999999993</v>
      </c>
      <c r="J71" s="43">
        <v>85.2</v>
      </c>
      <c r="K71" s="44" t="s">
        <v>67</v>
      </c>
      <c r="L71" s="43">
        <v>6.85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4.45</v>
      </c>
      <c r="H72" s="43">
        <v>7.28</v>
      </c>
      <c r="I72" s="43">
        <v>18</v>
      </c>
      <c r="J72" s="43">
        <v>88.8</v>
      </c>
      <c r="K72" s="44" t="s">
        <v>69</v>
      </c>
      <c r="L72" s="43">
        <v>22.07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200</v>
      </c>
      <c r="G73" s="43">
        <v>10.6</v>
      </c>
      <c r="H73" s="43">
        <v>9.3000000000000007</v>
      </c>
      <c r="I73" s="43">
        <v>17.3</v>
      </c>
      <c r="J73" s="43">
        <v>194</v>
      </c>
      <c r="K73" s="44" t="s">
        <v>71</v>
      </c>
      <c r="L73" s="43">
        <v>52.68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0.65</v>
      </c>
      <c r="H75" s="43">
        <v>0</v>
      </c>
      <c r="I75" s="43">
        <v>19.8</v>
      </c>
      <c r="J75" s="43">
        <v>110</v>
      </c>
      <c r="K75" s="44" t="s">
        <v>73</v>
      </c>
      <c r="L75" s="43">
        <v>10.5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45</v>
      </c>
      <c r="G76" s="43">
        <v>3.7</v>
      </c>
      <c r="H76" s="43">
        <v>1.2</v>
      </c>
      <c r="I76" s="43">
        <v>17.2</v>
      </c>
      <c r="J76" s="43">
        <v>103</v>
      </c>
      <c r="K76" s="44" t="s">
        <v>49</v>
      </c>
      <c r="L76" s="43">
        <v>4.42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24</v>
      </c>
      <c r="G77" s="43">
        <v>1.68</v>
      </c>
      <c r="H77" s="43">
        <v>0.75</v>
      </c>
      <c r="I77" s="43">
        <v>20</v>
      </c>
      <c r="J77" s="43">
        <v>124</v>
      </c>
      <c r="K77" s="44" t="s">
        <v>49</v>
      </c>
      <c r="L77" s="43">
        <v>2.36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729</v>
      </c>
      <c r="G80" s="19">
        <f t="shared" ref="G80" si="34">SUM(G71:G79)</f>
        <v>22.999999999999996</v>
      </c>
      <c r="H80" s="19">
        <f t="shared" ref="H80" si="35">SUM(H71:H79)</f>
        <v>23.75</v>
      </c>
      <c r="I80" s="19">
        <f t="shared" ref="I80" si="36">SUM(I71:I79)</f>
        <v>100.5</v>
      </c>
      <c r="J80" s="19">
        <f t="shared" ref="J80:L80" si="37">SUM(J71:J79)</f>
        <v>705</v>
      </c>
      <c r="K80" s="25"/>
      <c r="L80" s="19">
        <f t="shared" si="37"/>
        <v>98.88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729</v>
      </c>
      <c r="G81" s="32">
        <f t="shared" ref="G81" si="38">G70+G80</f>
        <v>22.999999999999996</v>
      </c>
      <c r="H81" s="32">
        <f t="shared" ref="H81" si="39">H70+H80</f>
        <v>23.75</v>
      </c>
      <c r="I81" s="32">
        <f t="shared" ref="I81" si="40">I70+I80</f>
        <v>100.5</v>
      </c>
      <c r="J81" s="32">
        <f t="shared" ref="J81:L81" si="41">J70+J80</f>
        <v>705</v>
      </c>
      <c r="K81" s="32"/>
      <c r="L81" s="32">
        <f t="shared" si="41"/>
        <v>98.88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1.44</v>
      </c>
      <c r="H90" s="43">
        <v>0.6</v>
      </c>
      <c r="I90" s="43">
        <v>4.3</v>
      </c>
      <c r="J90" s="43">
        <v>44.1</v>
      </c>
      <c r="K90" s="44" t="s">
        <v>75</v>
      </c>
      <c r="L90" s="68">
        <v>14.23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3.95</v>
      </c>
      <c r="H91" s="43">
        <v>6.7</v>
      </c>
      <c r="I91" s="43">
        <v>9.4</v>
      </c>
      <c r="J91" s="43">
        <v>107</v>
      </c>
      <c r="K91" s="44" t="s">
        <v>77</v>
      </c>
      <c r="L91" s="67">
        <v>25.85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6.8</v>
      </c>
      <c r="H92" s="43">
        <v>7.8</v>
      </c>
      <c r="I92" s="43">
        <v>12.8</v>
      </c>
      <c r="J92" s="43">
        <v>86</v>
      </c>
      <c r="K92" s="44" t="s">
        <v>79</v>
      </c>
      <c r="L92" s="67">
        <v>46.85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5.0999999999999996</v>
      </c>
      <c r="H93" s="43">
        <v>6.6</v>
      </c>
      <c r="I93" s="43">
        <v>20</v>
      </c>
      <c r="J93" s="43">
        <v>157.5</v>
      </c>
      <c r="K93" s="44" t="s">
        <v>47</v>
      </c>
      <c r="L93" s="67">
        <v>9.2200000000000006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0.36</v>
      </c>
      <c r="H94" s="43">
        <v>0</v>
      </c>
      <c r="I94" s="43">
        <v>16.8</v>
      </c>
      <c r="J94" s="43">
        <v>83.4</v>
      </c>
      <c r="K94" s="44" t="s">
        <v>48</v>
      </c>
      <c r="L94" s="67">
        <v>4.21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45</v>
      </c>
      <c r="G95" s="43">
        <v>3.7</v>
      </c>
      <c r="H95" s="43">
        <v>1.2</v>
      </c>
      <c r="I95" s="43">
        <v>17.2</v>
      </c>
      <c r="J95" s="43">
        <v>103</v>
      </c>
      <c r="K95" s="44" t="s">
        <v>49</v>
      </c>
      <c r="L95" s="67">
        <v>4.42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24</v>
      </c>
      <c r="G96" s="43">
        <v>1.68</v>
      </c>
      <c r="H96" s="43">
        <v>0.75</v>
      </c>
      <c r="I96" s="43">
        <v>20</v>
      </c>
      <c r="J96" s="43">
        <v>124</v>
      </c>
      <c r="K96" s="44" t="s">
        <v>49</v>
      </c>
      <c r="L96" s="67">
        <v>2.36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769</v>
      </c>
      <c r="G99" s="19">
        <f t="shared" ref="G99" si="46">SUM(G90:G98)</f>
        <v>23.029999999999998</v>
      </c>
      <c r="H99" s="19">
        <f t="shared" ref="H99" si="47">SUM(H90:H98)</f>
        <v>23.65</v>
      </c>
      <c r="I99" s="19">
        <f t="shared" ref="I99" si="48">SUM(I90:I98)</f>
        <v>100.5</v>
      </c>
      <c r="J99" s="19">
        <f t="shared" ref="J99:L99" si="49">SUM(J90:J98)</f>
        <v>705</v>
      </c>
      <c r="K99" s="25"/>
      <c r="L99" s="19">
        <f t="shared" si="49"/>
        <v>107.14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769</v>
      </c>
      <c r="G100" s="32">
        <f t="shared" ref="G100" si="50">G89+G99</f>
        <v>23.029999999999998</v>
      </c>
      <c r="H100" s="32">
        <f t="shared" ref="H100" si="51">H89+H99</f>
        <v>23.65</v>
      </c>
      <c r="I100" s="32">
        <f t="shared" ref="I100" si="52">I89+I99</f>
        <v>100.5</v>
      </c>
      <c r="J100" s="32">
        <f t="shared" ref="J100:L100" si="53">J89+J99</f>
        <v>705</v>
      </c>
      <c r="K100" s="32"/>
      <c r="L100" s="32">
        <f t="shared" si="53"/>
        <v>107.14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0.65</v>
      </c>
      <c r="H109" s="43">
        <v>7.0000000000000007E-2</v>
      </c>
      <c r="I109" s="43">
        <v>1.2</v>
      </c>
      <c r="J109" s="43">
        <v>6.5</v>
      </c>
      <c r="K109" s="44" t="s">
        <v>51</v>
      </c>
      <c r="L109" s="66">
        <v>15.3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3.95</v>
      </c>
      <c r="H110" s="43">
        <v>6.6</v>
      </c>
      <c r="I110" s="43">
        <v>18.559999999999999</v>
      </c>
      <c r="J110" s="43">
        <v>152</v>
      </c>
      <c r="K110" s="44" t="s">
        <v>81</v>
      </c>
      <c r="L110" s="65">
        <v>19.55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140</v>
      </c>
      <c r="G111" s="43">
        <v>6.65</v>
      </c>
      <c r="H111" s="43">
        <v>6.8</v>
      </c>
      <c r="I111" s="43">
        <v>16.52</v>
      </c>
      <c r="J111" s="43">
        <v>124.5</v>
      </c>
      <c r="K111" s="44" t="s">
        <v>83</v>
      </c>
      <c r="L111" s="65">
        <v>61.26</v>
      </c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6.1</v>
      </c>
      <c r="H112" s="43">
        <v>8.1</v>
      </c>
      <c r="I112" s="43">
        <v>19.600000000000001</v>
      </c>
      <c r="J112" s="43">
        <v>135</v>
      </c>
      <c r="K112" s="44" t="s">
        <v>65</v>
      </c>
      <c r="L112" s="65">
        <v>24.25</v>
      </c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180</v>
      </c>
      <c r="G113" s="43">
        <v>0.36</v>
      </c>
      <c r="H113" s="43">
        <v>0.18</v>
      </c>
      <c r="I113" s="43">
        <v>7.42</v>
      </c>
      <c r="J113" s="43">
        <v>60</v>
      </c>
      <c r="K113" s="44" t="s">
        <v>85</v>
      </c>
      <c r="L113" s="65">
        <v>8.68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45</v>
      </c>
      <c r="G114" s="43">
        <v>3.7</v>
      </c>
      <c r="H114" s="43">
        <v>1.2</v>
      </c>
      <c r="I114" s="43">
        <v>17.2</v>
      </c>
      <c r="J114" s="43">
        <v>103</v>
      </c>
      <c r="K114" s="44" t="s">
        <v>49</v>
      </c>
      <c r="L114" s="65">
        <v>4.42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24</v>
      </c>
      <c r="G115" s="43">
        <v>1.68</v>
      </c>
      <c r="H115" s="43">
        <v>0.75</v>
      </c>
      <c r="I115" s="43">
        <v>20</v>
      </c>
      <c r="J115" s="43">
        <v>124</v>
      </c>
      <c r="K115" s="44" t="s">
        <v>49</v>
      </c>
      <c r="L115" s="65">
        <v>2.36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799</v>
      </c>
      <c r="G118" s="19">
        <f t="shared" ref="G118:J118" si="56">SUM(G109:G117)</f>
        <v>23.09</v>
      </c>
      <c r="H118" s="19">
        <f t="shared" si="56"/>
        <v>23.7</v>
      </c>
      <c r="I118" s="19">
        <f t="shared" si="56"/>
        <v>100.5</v>
      </c>
      <c r="J118" s="19">
        <f t="shared" si="56"/>
        <v>705</v>
      </c>
      <c r="K118" s="25"/>
      <c r="L118" s="19">
        <f t="shared" ref="L118" si="57">SUM(L109:L117)</f>
        <v>135.82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799</v>
      </c>
      <c r="G119" s="32">
        <f t="shared" ref="G119" si="58">G108+G118</f>
        <v>23.09</v>
      </c>
      <c r="H119" s="32">
        <f t="shared" ref="H119" si="59">H108+H118</f>
        <v>23.7</v>
      </c>
      <c r="I119" s="32">
        <f t="shared" ref="I119" si="60">I108+I118</f>
        <v>100.5</v>
      </c>
      <c r="J119" s="32">
        <f t="shared" ref="J119:L119" si="61">J108+J118</f>
        <v>705</v>
      </c>
      <c r="K119" s="32"/>
      <c r="L119" s="32">
        <f t="shared" si="61"/>
        <v>135.82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0.72</v>
      </c>
      <c r="H128" s="43">
        <v>2.85</v>
      </c>
      <c r="I128" s="43">
        <v>4.62</v>
      </c>
      <c r="J128" s="43">
        <v>46.8</v>
      </c>
      <c r="K128" s="44" t="s">
        <v>49</v>
      </c>
      <c r="L128" s="64">
        <v>20.27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1.7</v>
      </c>
      <c r="H129" s="43">
        <v>3.7</v>
      </c>
      <c r="I129" s="43">
        <v>9.6</v>
      </c>
      <c r="J129" s="43">
        <v>91</v>
      </c>
      <c r="K129" s="44" t="s">
        <v>88</v>
      </c>
      <c r="L129" s="63">
        <v>37.369999999999997</v>
      </c>
    </row>
    <row r="130" spans="1:12" ht="25.5" x14ac:dyDescent="0.25">
      <c r="A130" s="14"/>
      <c r="B130" s="15"/>
      <c r="C130" s="11"/>
      <c r="D130" s="7" t="s">
        <v>28</v>
      </c>
      <c r="E130" s="42" t="s">
        <v>106</v>
      </c>
      <c r="F130" s="69">
        <v>140</v>
      </c>
      <c r="G130" s="71">
        <v>8.91</v>
      </c>
      <c r="H130" s="71">
        <v>10.58</v>
      </c>
      <c r="I130" s="72">
        <v>21.9</v>
      </c>
      <c r="J130" s="43">
        <v>149.30000000000001</v>
      </c>
      <c r="K130" s="44" t="s">
        <v>107</v>
      </c>
      <c r="L130" s="70">
        <v>44.33</v>
      </c>
    </row>
    <row r="131" spans="1:12" ht="15" x14ac:dyDescent="0.25">
      <c r="A131" s="14"/>
      <c r="B131" s="15"/>
      <c r="C131" s="11"/>
      <c r="D131" s="7" t="s">
        <v>29</v>
      </c>
      <c r="E131" s="42" t="s">
        <v>41</v>
      </c>
      <c r="F131" s="43">
        <v>150</v>
      </c>
      <c r="G131" s="43">
        <v>5.93</v>
      </c>
      <c r="H131" s="43">
        <v>4.5999999999999996</v>
      </c>
      <c r="I131" s="43">
        <v>10.4</v>
      </c>
      <c r="J131" s="43">
        <v>107.5</v>
      </c>
      <c r="K131" s="44" t="s">
        <v>47</v>
      </c>
      <c r="L131" s="63">
        <v>12.12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0.36</v>
      </c>
      <c r="H132" s="43">
        <v>0</v>
      </c>
      <c r="I132" s="43">
        <v>16.8</v>
      </c>
      <c r="J132" s="43">
        <v>83.4</v>
      </c>
      <c r="K132" s="44" t="s">
        <v>48</v>
      </c>
      <c r="L132" s="63">
        <v>5.04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45</v>
      </c>
      <c r="G133" s="43">
        <v>3.7</v>
      </c>
      <c r="H133" s="43">
        <v>1.2</v>
      </c>
      <c r="I133" s="43">
        <v>17.2</v>
      </c>
      <c r="J133" s="43">
        <v>103</v>
      </c>
      <c r="K133" s="44" t="s">
        <v>49</v>
      </c>
      <c r="L133" s="63">
        <v>4.42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24</v>
      </c>
      <c r="G134" s="43">
        <v>1.68</v>
      </c>
      <c r="H134" s="43">
        <v>0.75</v>
      </c>
      <c r="I134" s="43">
        <v>20</v>
      </c>
      <c r="J134" s="43">
        <v>124</v>
      </c>
      <c r="K134" s="44" t="s">
        <v>49</v>
      </c>
      <c r="L134" s="63">
        <v>2.36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819</v>
      </c>
      <c r="G137" s="19">
        <f t="shared" ref="G137:J137" si="64">SUM(G128:G136)</f>
        <v>22.999999999999996</v>
      </c>
      <c r="H137" s="19">
        <f t="shared" si="64"/>
        <v>23.680000000000003</v>
      </c>
      <c r="I137" s="19">
        <f t="shared" si="64"/>
        <v>100.52</v>
      </c>
      <c r="J137" s="19">
        <f t="shared" si="64"/>
        <v>705</v>
      </c>
      <c r="K137" s="25"/>
      <c r="L137" s="19">
        <f t="shared" ref="L137" si="65">SUM(L128:L136)</f>
        <v>125.91000000000001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819</v>
      </c>
      <c r="G138" s="32">
        <f t="shared" ref="G138" si="66">G127+G137</f>
        <v>22.999999999999996</v>
      </c>
      <c r="H138" s="32">
        <f t="shared" ref="H138" si="67">H127+H137</f>
        <v>23.680000000000003</v>
      </c>
      <c r="I138" s="32">
        <f t="shared" ref="I138" si="68">I127+I137</f>
        <v>100.52</v>
      </c>
      <c r="J138" s="32">
        <f t="shared" ref="J138:L138" si="69">J127+J137</f>
        <v>705</v>
      </c>
      <c r="K138" s="32"/>
      <c r="L138" s="32">
        <f t="shared" si="69"/>
        <v>125.91000000000001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1.44</v>
      </c>
      <c r="H147" s="43">
        <v>1.36</v>
      </c>
      <c r="I147" s="43">
        <v>4.3</v>
      </c>
      <c r="J147" s="43">
        <v>44.2</v>
      </c>
      <c r="K147" s="44" t="s">
        <v>90</v>
      </c>
      <c r="L147" s="62">
        <v>13.37</v>
      </c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200</v>
      </c>
      <c r="G148" s="43">
        <v>9.7200000000000006</v>
      </c>
      <c r="H148" s="43">
        <v>7.87</v>
      </c>
      <c r="I148" s="43">
        <v>8.39</v>
      </c>
      <c r="J148" s="43">
        <v>138.4</v>
      </c>
      <c r="K148" s="44" t="s">
        <v>81</v>
      </c>
      <c r="L148" s="61">
        <v>31.49</v>
      </c>
    </row>
    <row r="149" spans="1:12" ht="25.5" x14ac:dyDescent="0.25">
      <c r="A149" s="23"/>
      <c r="B149" s="15"/>
      <c r="C149" s="11"/>
      <c r="D149" s="7" t="s">
        <v>28</v>
      </c>
      <c r="E149" s="42" t="s">
        <v>108</v>
      </c>
      <c r="F149" s="43">
        <v>140</v>
      </c>
      <c r="G149" s="43">
        <v>1.2</v>
      </c>
      <c r="H149" s="43">
        <v>8.1</v>
      </c>
      <c r="I149" s="43">
        <v>18</v>
      </c>
      <c r="J149" s="43">
        <v>45.27</v>
      </c>
      <c r="K149" s="44" t="s">
        <v>109</v>
      </c>
      <c r="L149" s="67">
        <v>45.27</v>
      </c>
    </row>
    <row r="150" spans="1:12" ht="15" x14ac:dyDescent="0.25">
      <c r="A150" s="23"/>
      <c r="B150" s="15"/>
      <c r="C150" s="11"/>
      <c r="D150" s="7" t="s">
        <v>29</v>
      </c>
      <c r="E150" s="42" t="s">
        <v>92</v>
      </c>
      <c r="F150" s="43">
        <v>140</v>
      </c>
      <c r="G150" s="43">
        <v>4.9000000000000004</v>
      </c>
      <c r="H150" s="43">
        <v>4.42</v>
      </c>
      <c r="I150" s="43">
        <v>15.81</v>
      </c>
      <c r="J150" s="43">
        <v>59</v>
      </c>
      <c r="K150" s="44" t="s">
        <v>93</v>
      </c>
      <c r="L150" s="61">
        <v>11.57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0.36</v>
      </c>
      <c r="H151" s="43">
        <v>0</v>
      </c>
      <c r="I151" s="43">
        <v>16.8</v>
      </c>
      <c r="J151" s="43">
        <v>83.4</v>
      </c>
      <c r="K151" s="44" t="s">
        <v>48</v>
      </c>
      <c r="L151" s="61">
        <v>5.87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45</v>
      </c>
      <c r="G152" s="43">
        <v>3.7</v>
      </c>
      <c r="H152" s="43">
        <v>1.2</v>
      </c>
      <c r="I152" s="43">
        <v>17.2</v>
      </c>
      <c r="J152" s="43">
        <v>103</v>
      </c>
      <c r="K152" s="44" t="s">
        <v>49</v>
      </c>
      <c r="L152" s="61">
        <v>4.42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24</v>
      </c>
      <c r="G153" s="43">
        <v>1.68</v>
      </c>
      <c r="H153" s="43">
        <v>0.75</v>
      </c>
      <c r="I153" s="43">
        <v>20</v>
      </c>
      <c r="J153" s="43">
        <v>124</v>
      </c>
      <c r="K153" s="44" t="s">
        <v>49</v>
      </c>
      <c r="L153" s="61">
        <v>2.36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809</v>
      </c>
      <c r="G156" s="19">
        <f t="shared" ref="G156:J156" si="72">SUM(G147:G155)</f>
        <v>22.999999999999996</v>
      </c>
      <c r="H156" s="19">
        <f t="shared" si="72"/>
        <v>23.7</v>
      </c>
      <c r="I156" s="19">
        <f t="shared" si="72"/>
        <v>100.5</v>
      </c>
      <c r="J156" s="19">
        <f t="shared" si="72"/>
        <v>597.27</v>
      </c>
      <c r="K156" s="25"/>
      <c r="L156" s="19">
        <f t="shared" ref="L156" si="73">SUM(L147:L155)</f>
        <v>114.35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809</v>
      </c>
      <c r="G157" s="32">
        <f t="shared" ref="G157" si="74">G146+G156</f>
        <v>22.999999999999996</v>
      </c>
      <c r="H157" s="32">
        <f t="shared" ref="H157" si="75">H146+H156</f>
        <v>23.7</v>
      </c>
      <c r="I157" s="32">
        <f t="shared" ref="I157" si="76">I146+I156</f>
        <v>100.5</v>
      </c>
      <c r="J157" s="32">
        <f t="shared" ref="J157:L157" si="77">J146+J156</f>
        <v>597.27</v>
      </c>
      <c r="K157" s="32"/>
      <c r="L157" s="32">
        <f t="shared" si="77"/>
        <v>114.35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0.65</v>
      </c>
      <c r="H166" s="43">
        <v>7.0000000000000007E-2</v>
      </c>
      <c r="I166" s="43">
        <v>1.2</v>
      </c>
      <c r="J166" s="43">
        <v>6.5</v>
      </c>
      <c r="K166" s="44" t="s">
        <v>51</v>
      </c>
      <c r="L166" s="58">
        <v>15.3</v>
      </c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3.92</v>
      </c>
      <c r="H167" s="43">
        <v>6.78</v>
      </c>
      <c r="I167" s="43">
        <v>10.4</v>
      </c>
      <c r="J167" s="43">
        <v>97.2</v>
      </c>
      <c r="K167" s="44" t="s">
        <v>95</v>
      </c>
      <c r="L167" s="57">
        <v>20.69</v>
      </c>
    </row>
    <row r="168" spans="1:12" ht="15" x14ac:dyDescent="0.25">
      <c r="A168" s="23"/>
      <c r="B168" s="15"/>
      <c r="C168" s="11"/>
      <c r="D168" s="7" t="s">
        <v>28</v>
      </c>
      <c r="E168" s="42" t="s">
        <v>96</v>
      </c>
      <c r="F168" s="43">
        <v>90</v>
      </c>
      <c r="G168" s="43">
        <v>7.5</v>
      </c>
      <c r="H168" s="43">
        <v>8.3000000000000007</v>
      </c>
      <c r="I168" s="43">
        <v>14.9</v>
      </c>
      <c r="J168" s="43">
        <v>133.4</v>
      </c>
      <c r="K168" s="44" t="s">
        <v>55</v>
      </c>
      <c r="L168" s="57">
        <v>86.87</v>
      </c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5.0999999999999996</v>
      </c>
      <c r="H169" s="43">
        <v>6.6</v>
      </c>
      <c r="I169" s="43">
        <v>20</v>
      </c>
      <c r="J169" s="43">
        <v>157.5</v>
      </c>
      <c r="K169" s="44" t="s">
        <v>47</v>
      </c>
      <c r="L169" s="57">
        <v>9.2200000000000006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180</v>
      </c>
      <c r="G170" s="43">
        <v>0.45</v>
      </c>
      <c r="H170" s="43">
        <v>0</v>
      </c>
      <c r="I170" s="43">
        <v>16.8</v>
      </c>
      <c r="J170" s="43">
        <v>83.4</v>
      </c>
      <c r="K170" s="44" t="s">
        <v>48</v>
      </c>
      <c r="L170" s="57">
        <v>6.97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45</v>
      </c>
      <c r="G171" s="43">
        <v>3.7</v>
      </c>
      <c r="H171" s="43">
        <v>1.2</v>
      </c>
      <c r="I171" s="43">
        <v>17.2</v>
      </c>
      <c r="J171" s="43">
        <v>103</v>
      </c>
      <c r="K171" s="44" t="s">
        <v>49</v>
      </c>
      <c r="L171" s="57">
        <v>4.42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24</v>
      </c>
      <c r="G172" s="43">
        <v>1.68</v>
      </c>
      <c r="H172" s="43">
        <v>0.75</v>
      </c>
      <c r="I172" s="43">
        <v>20</v>
      </c>
      <c r="J172" s="43">
        <v>124</v>
      </c>
      <c r="K172" s="44" t="s">
        <v>49</v>
      </c>
      <c r="L172" s="57">
        <v>2.36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749</v>
      </c>
      <c r="G175" s="19">
        <f t="shared" ref="G175:J175" si="80">SUM(G166:G174)</f>
        <v>23</v>
      </c>
      <c r="H175" s="19">
        <f t="shared" si="80"/>
        <v>23.7</v>
      </c>
      <c r="I175" s="19">
        <f t="shared" si="80"/>
        <v>100.5</v>
      </c>
      <c r="J175" s="19">
        <f t="shared" si="80"/>
        <v>705</v>
      </c>
      <c r="K175" s="25"/>
      <c r="L175" s="19">
        <f t="shared" ref="L175" si="81">SUM(L166:L174)</f>
        <v>145.83000000000001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749</v>
      </c>
      <c r="G176" s="32">
        <f t="shared" ref="G176" si="82">G165+G175</f>
        <v>23</v>
      </c>
      <c r="H176" s="32">
        <f t="shared" ref="H176" si="83">H165+H175</f>
        <v>23.7</v>
      </c>
      <c r="I176" s="32">
        <f t="shared" ref="I176" si="84">I165+I175</f>
        <v>100.5</v>
      </c>
      <c r="J176" s="32">
        <f t="shared" ref="J176:L176" si="85">J165+J175</f>
        <v>705</v>
      </c>
      <c r="K176" s="32"/>
      <c r="L176" s="32">
        <f t="shared" si="85"/>
        <v>145.83000000000001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1.67</v>
      </c>
      <c r="H185" s="43">
        <v>0.38</v>
      </c>
      <c r="I185" s="43">
        <v>7.4</v>
      </c>
      <c r="J185" s="43">
        <v>37.6</v>
      </c>
      <c r="K185" s="44" t="s">
        <v>98</v>
      </c>
      <c r="L185" s="60">
        <v>16.8</v>
      </c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200</v>
      </c>
      <c r="G186" s="43">
        <v>3.1</v>
      </c>
      <c r="H186" s="43">
        <v>4.2</v>
      </c>
      <c r="I186" s="43">
        <v>13.5</v>
      </c>
      <c r="J186" s="43">
        <v>116.4</v>
      </c>
      <c r="K186" s="44" t="s">
        <v>61</v>
      </c>
      <c r="L186" s="59">
        <v>20.420000000000002</v>
      </c>
    </row>
    <row r="187" spans="1:12" ht="25.5" x14ac:dyDescent="0.25">
      <c r="A187" s="23"/>
      <c r="B187" s="15"/>
      <c r="C187" s="11"/>
      <c r="D187" s="7" t="s">
        <v>28</v>
      </c>
      <c r="E187" s="42" t="s">
        <v>99</v>
      </c>
      <c r="F187" s="43">
        <v>90</v>
      </c>
      <c r="G187" s="43">
        <v>6.3</v>
      </c>
      <c r="H187" s="43">
        <v>9.07</v>
      </c>
      <c r="I187" s="43">
        <v>6</v>
      </c>
      <c r="J187" s="43">
        <v>105.7</v>
      </c>
      <c r="K187" s="44" t="s">
        <v>100</v>
      </c>
      <c r="L187" s="59">
        <v>29.42</v>
      </c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6.1</v>
      </c>
      <c r="H188" s="43">
        <v>8.1</v>
      </c>
      <c r="I188" s="43">
        <v>19.600000000000001</v>
      </c>
      <c r="J188" s="43">
        <v>135</v>
      </c>
      <c r="K188" s="44" t="s">
        <v>65</v>
      </c>
      <c r="L188" s="59">
        <v>24.25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180</v>
      </c>
      <c r="G189" s="43">
        <v>0.45</v>
      </c>
      <c r="H189" s="43">
        <v>0</v>
      </c>
      <c r="I189" s="43">
        <v>16.8</v>
      </c>
      <c r="J189" s="43">
        <v>83.4</v>
      </c>
      <c r="K189" s="44" t="s">
        <v>48</v>
      </c>
      <c r="L189" s="59">
        <v>5.87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45</v>
      </c>
      <c r="G190" s="43">
        <v>3.7</v>
      </c>
      <c r="H190" s="43">
        <v>1.2</v>
      </c>
      <c r="I190" s="43">
        <v>17.2</v>
      </c>
      <c r="J190" s="43">
        <v>103</v>
      </c>
      <c r="K190" s="44" t="s">
        <v>49</v>
      </c>
      <c r="L190" s="59">
        <v>4.42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24</v>
      </c>
      <c r="G191" s="43">
        <v>1.68</v>
      </c>
      <c r="H191" s="43">
        <v>0.75</v>
      </c>
      <c r="I191" s="43">
        <v>20</v>
      </c>
      <c r="J191" s="43">
        <v>124</v>
      </c>
      <c r="K191" s="44" t="s">
        <v>49</v>
      </c>
      <c r="L191" s="59">
        <v>2.36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749</v>
      </c>
      <c r="G194" s="19">
        <f t="shared" ref="G194:J194" si="88">SUM(G185:G193)</f>
        <v>23</v>
      </c>
      <c r="H194" s="19">
        <f t="shared" si="88"/>
        <v>23.7</v>
      </c>
      <c r="I194" s="19">
        <f t="shared" si="88"/>
        <v>100.5</v>
      </c>
      <c r="J194" s="19">
        <f t="shared" si="88"/>
        <v>705.1</v>
      </c>
      <c r="K194" s="25"/>
      <c r="L194" s="19">
        <f t="shared" ref="L194" si="89">SUM(L185:L193)</f>
        <v>103.54</v>
      </c>
    </row>
    <row r="195" spans="1:12" ht="15.75" thickBot="1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749</v>
      </c>
      <c r="G195" s="32">
        <f t="shared" ref="G195" si="90">G184+G194</f>
        <v>23</v>
      </c>
      <c r="H195" s="32">
        <f t="shared" ref="H195" si="91">H184+H194</f>
        <v>23.7</v>
      </c>
      <c r="I195" s="32">
        <f t="shared" ref="I195" si="92">I184+I194</f>
        <v>100.5</v>
      </c>
      <c r="J195" s="32">
        <f t="shared" ref="J195:L195" si="93">J184+J194</f>
        <v>705.1</v>
      </c>
      <c r="K195" s="32"/>
      <c r="L195" s="32">
        <f t="shared" si="93"/>
        <v>103.54</v>
      </c>
    </row>
    <row r="196" spans="1:12" ht="13.5" thickBot="1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776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23.030999999999999</v>
      </c>
      <c r="H196" s="34">
        <f t="shared" si="94"/>
        <v>23.700999999999997</v>
      </c>
      <c r="I196" s="34">
        <f t="shared" si="94"/>
        <v>100.452</v>
      </c>
      <c r="J196" s="34">
        <f t="shared" si="94"/>
        <v>694.26700000000005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119.24699999999999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Машуня</cp:lastModifiedBy>
  <dcterms:created xsi:type="dcterms:W3CDTF">2022-05-16T14:23:56Z</dcterms:created>
  <dcterms:modified xsi:type="dcterms:W3CDTF">2025-02-12T07:46:22Z</dcterms:modified>
</cp:coreProperties>
</file>